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12.2017  " sheetId="1" r:id="rId1"/>
  </sheets>
  <calcPr calcId="145621"/>
</workbook>
</file>

<file path=xl/calcChain.xml><?xml version="1.0" encoding="utf-8"?>
<calcChain xmlns="http://schemas.openxmlformats.org/spreadsheetml/2006/main">
  <c r="CM52" i="1" l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CO49" i="1" s="1"/>
  <c r="AV49" i="1" s="1"/>
  <c r="AX49" i="1"/>
  <c r="CN49" i="1" s="1"/>
  <c r="AU49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AW44" i="1" s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CO43" i="1" s="1"/>
  <c r="AV43" i="1" s="1"/>
  <c r="AX43" i="1"/>
  <c r="CN43" i="1" s="1"/>
  <c r="AU43" i="1" s="1"/>
  <c r="AW43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AW42" i="1" s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CO41" i="1" s="1"/>
  <c r="AV41" i="1" s="1"/>
  <c r="AX41" i="1"/>
  <c r="CN41" i="1" s="1"/>
  <c r="AU41" i="1" s="1"/>
  <c r="AW41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AW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AW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AW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AW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CO30" i="1" s="1"/>
  <c r="AV30" i="1" s="1"/>
  <c r="AX30" i="1"/>
  <c r="CN30" i="1" s="1"/>
  <c r="AU30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X29" i="1"/>
  <c r="CN29" i="1" s="1"/>
  <c r="AU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V28" i="1" s="1"/>
  <c r="AX28" i="1"/>
  <c r="CN28" i="1" s="1"/>
  <c r="AU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V27" i="1" s="1"/>
  <c r="AX27" i="1"/>
  <c r="CN27" i="1" s="1"/>
  <c r="AU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V25" i="1" s="1"/>
  <c r="AX25" i="1"/>
  <c r="CN25" i="1" s="1"/>
  <c r="AU25" i="1" s="1"/>
  <c r="AW25" i="1" s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CO24" i="1" s="1"/>
  <c r="AV24" i="1" s="1"/>
  <c r="AX24" i="1"/>
  <c r="CN24" i="1" s="1"/>
  <c r="AU24" i="1" s="1"/>
  <c r="AW24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V23" i="1" s="1"/>
  <c r="AX23" i="1"/>
  <c r="CN23" i="1" s="1"/>
  <c r="AU23" i="1" s="1"/>
  <c r="AW23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AW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U20" i="1" s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CO19" i="1" s="1"/>
  <c r="AV19" i="1" s="1"/>
  <c r="AX19" i="1"/>
  <c r="CN19" i="1" s="1"/>
  <c r="AU19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AW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W16" i="1" s="1"/>
  <c r="AX16" i="1"/>
  <c r="CN16" i="1" s="1"/>
  <c r="AU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X15" i="1"/>
  <c r="CN15" i="1" s="1"/>
  <c r="AU15" i="1" s="1"/>
  <c r="AW15" i="1" s="1"/>
  <c r="AV15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V13" i="1" s="1"/>
  <c r="AX13" i="1"/>
  <c r="CN13" i="1" s="1"/>
  <c r="AU13" i="1" s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X11" i="1"/>
  <c r="CN11" i="1" s="1"/>
  <c r="AU11" i="1" s="1"/>
  <c r="AW11" i="1" s="1"/>
  <c r="AV11" i="1"/>
  <c r="CO10" i="1"/>
  <c r="AV10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CN10" i="1" s="1"/>
  <c r="AU10" i="1"/>
  <c r="AW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l="1"/>
  <c r="AW9" i="1"/>
  <c r="AW13" i="1"/>
  <c r="AW19" i="1"/>
  <c r="AW20" i="1"/>
  <c r="AW27" i="1"/>
  <c r="AW28" i="1"/>
  <c r="AW29" i="1"/>
  <c r="AW30" i="1"/>
  <c r="AW31" i="1"/>
  <c r="AW32" i="1"/>
  <c r="AW38" i="1"/>
  <c r="AW46" i="1"/>
  <c r="AW47" i="1"/>
  <c r="AW48" i="1"/>
  <c r="AW49" i="1"/>
  <c r="AW50" i="1"/>
  <c r="AW51" i="1"/>
  <c r="AW52" i="1"/>
</calcChain>
</file>

<file path=xl/sharedStrings.xml><?xml version="1.0" encoding="utf-8"?>
<sst xmlns="http://schemas.openxmlformats.org/spreadsheetml/2006/main" count="164" uniqueCount="87">
  <si>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декабря 2017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</si>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</sst>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5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horizontal="center" vertical="center"/>
    </xf>
    <xf numFmtId="4" fontId="8" fillId="6" borderId="5" xfId="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9" fillId="6" borderId="5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10" fillId="0" borderId="5" xfId="1" applyNumberFormat="1" applyFont="1" applyBorder="1"/>
    <xf numFmtId="4" fontId="3" fillId="5" borderId="5" xfId="0" applyNumberFormat="1" applyFont="1" applyFill="1" applyBorder="1" applyAlignment="1">
      <alignment horizontal="center" vertical="center"/>
    </xf>
    <xf numFmtId="4" fontId="9" fillId="0" borderId="5" xfId="2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6" borderId="5" xfId="0" applyFont="1" applyFill="1" applyBorder="1" applyAlignment="1">
      <alignment horizontal="right" vertical="center"/>
    </xf>
    <xf numFmtId="4" fontId="10" fillId="6" borderId="5" xfId="1" applyNumberFormat="1" applyFont="1" applyFill="1" applyBorder="1"/>
    <xf numFmtId="164" fontId="3" fillId="0" borderId="5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4" fillId="4" borderId="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N53"/>
  <sheetViews>
    <sheetView tabSelected="1" zoomScaleNormal="100" workbookViewId="0">
      <pane xSplit="4" ySplit="7" topLeftCell="AU8" activePane="bottomRight" state="frozen"/>
      <selection pane="topRight" activeCell="E1" sqref="E1"/>
      <selection pane="bottomLeft" activeCell="A8" sqref="A8"/>
      <selection pane="bottomRight" activeCell="CP26" sqref="CP26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0" width="5.7109375" style="3" hidden="1" customWidth="1" outlineLevel="1"/>
    <col min="11" max="11" width="6.7109375" style="3" hidden="1" customWidth="1" outlineLevel="1"/>
    <col min="12" max="15" width="5.7109375" style="3" hidden="1" customWidth="1" outlineLevel="1"/>
    <col min="16" max="16" width="7.28515625" style="3" hidden="1" customWidth="1" outlineLevel="1"/>
    <col min="17" max="20" width="5.7109375" style="3" hidden="1" customWidth="1" outlineLevel="1"/>
    <col min="21" max="21" width="6.7109375" style="3" hidden="1" customWidth="1" outlineLevel="1"/>
    <col min="22" max="22" width="8.42578125" style="3" hidden="1" customWidth="1" outlineLevel="1"/>
    <col min="23" max="23" width="5.7109375" style="3" hidden="1" customWidth="1" outlineLevel="1"/>
    <col min="24" max="24" width="7.5703125" style="3" hidden="1" customWidth="1" outlineLevel="1"/>
    <col min="25" max="25" width="7" style="3" hidden="1" customWidth="1" outlineLevel="1"/>
    <col min="26" max="26" width="7.140625" style="3" hidden="1" customWidth="1" outlineLevel="1"/>
    <col min="27" max="27" width="6.85546875" style="3" hidden="1" customWidth="1" outlineLevel="1"/>
    <col min="28" max="28" width="7.140625" style="3" hidden="1" customWidth="1" outlineLevel="1"/>
    <col min="29" max="29" width="7" style="3" hidden="1" customWidth="1" outlineLevel="1"/>
    <col min="30" max="35" width="5.7109375" style="3" hidden="1" customWidth="1" outlineLevel="1"/>
    <col min="36" max="36" width="7.5703125" style="3" hidden="1" customWidth="1" outlineLevel="1"/>
    <col min="37" max="37" width="6.7109375" style="3" hidden="1" customWidth="1" outlineLevel="1"/>
    <col min="38" max="38" width="7" style="3" hidden="1" customWidth="1" outlineLevel="1"/>
    <col min="39" max="46" width="5.7109375" style="3" hidden="1" customWidth="1" outlineLevel="1"/>
    <col min="47" max="47" width="9.5703125" style="3" customWidth="1" outlineLevel="1"/>
    <col min="48" max="48" width="8.42578125" style="3" customWidth="1"/>
    <col min="49" max="49" width="13.85546875" style="3" customWidth="1"/>
    <col min="50" max="90" width="9.140625" style="3" hidden="1" customWidth="1"/>
    <col min="91" max="91" width="9.140625" style="4" hidden="1" customWidth="1"/>
    <col min="92" max="93" width="9.140625" style="5" hidden="1" customWidth="1"/>
    <col min="94" max="95" width="9.140625" style="6"/>
    <col min="96" max="16384" width="9.140625" style="3"/>
  </cols>
  <sheetData>
    <row r="1" spans="1:118" ht="41.2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1"/>
      <c r="AY1" s="1"/>
      <c r="AZ1" s="2"/>
      <c r="BA1" s="2"/>
      <c r="BB1" s="2"/>
      <c r="BC1" s="2"/>
      <c r="BD1" s="2"/>
      <c r="BE1" s="2"/>
      <c r="BF1" s="2"/>
    </row>
    <row r="2" spans="1:118" ht="9.75" customHeight="1" x14ac:dyDescent="0.2"/>
    <row r="3" spans="1:118" s="7" customFormat="1" ht="13.5" customHeight="1" x14ac:dyDescent="0.25">
      <c r="A3" s="46" t="s">
        <v>1</v>
      </c>
      <c r="B3" s="46" t="s">
        <v>2</v>
      </c>
      <c r="C3" s="49" t="s">
        <v>3</v>
      </c>
      <c r="D3" s="49" t="s">
        <v>4</v>
      </c>
      <c r="E3" s="52" t="s">
        <v>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5" t="s">
        <v>86</v>
      </c>
      <c r="AV3" s="55"/>
      <c r="AW3" s="55" t="s">
        <v>6</v>
      </c>
      <c r="CM3" s="8"/>
      <c r="CP3" s="9"/>
      <c r="CQ3" s="9"/>
    </row>
    <row r="4" spans="1:118" s="7" customFormat="1" ht="12" customHeight="1" x14ac:dyDescent="0.25">
      <c r="A4" s="47"/>
      <c r="B4" s="47"/>
      <c r="C4" s="50"/>
      <c r="D4" s="50"/>
      <c r="E4" s="52" t="s">
        <v>7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  <c r="AU4" s="55"/>
      <c r="AV4" s="55"/>
      <c r="AW4" s="55"/>
      <c r="CM4" s="8"/>
      <c r="CP4" s="9"/>
      <c r="CQ4" s="9"/>
    </row>
    <row r="5" spans="1:118" s="7" customFormat="1" ht="110.1" customHeight="1" x14ac:dyDescent="0.25">
      <c r="A5" s="47"/>
      <c r="B5" s="47"/>
      <c r="C5" s="50"/>
      <c r="D5" s="50"/>
      <c r="E5" s="43" t="s">
        <v>8</v>
      </c>
      <c r="F5" s="44"/>
      <c r="G5" s="43" t="s">
        <v>9</v>
      </c>
      <c r="H5" s="44"/>
      <c r="I5" s="43" t="s">
        <v>10</v>
      </c>
      <c r="J5" s="44"/>
      <c r="K5" s="43" t="s">
        <v>11</v>
      </c>
      <c r="L5" s="44"/>
      <c r="M5" s="43" t="s">
        <v>12</v>
      </c>
      <c r="N5" s="44"/>
      <c r="O5" s="43" t="s">
        <v>13</v>
      </c>
      <c r="P5" s="44"/>
      <c r="Q5" s="43" t="s">
        <v>14</v>
      </c>
      <c r="R5" s="44"/>
      <c r="S5" s="43" t="s">
        <v>15</v>
      </c>
      <c r="T5" s="44"/>
      <c r="U5" s="43" t="s">
        <v>16</v>
      </c>
      <c r="V5" s="44"/>
      <c r="W5" s="43" t="s">
        <v>17</v>
      </c>
      <c r="X5" s="44"/>
      <c r="Y5" s="43" t="s">
        <v>18</v>
      </c>
      <c r="Z5" s="44"/>
      <c r="AA5" s="43" t="s">
        <v>19</v>
      </c>
      <c r="AB5" s="44"/>
      <c r="AC5" s="43" t="s">
        <v>20</v>
      </c>
      <c r="AD5" s="44"/>
      <c r="AE5" s="43" t="s">
        <v>21</v>
      </c>
      <c r="AF5" s="44"/>
      <c r="AG5" s="43" t="s">
        <v>22</v>
      </c>
      <c r="AH5" s="44"/>
      <c r="AI5" s="43" t="s">
        <v>23</v>
      </c>
      <c r="AJ5" s="44"/>
      <c r="AK5" s="43" t="s">
        <v>24</v>
      </c>
      <c r="AL5" s="44"/>
      <c r="AM5" s="43" t="s">
        <v>25</v>
      </c>
      <c r="AN5" s="44"/>
      <c r="AO5" s="43" t="s">
        <v>26</v>
      </c>
      <c r="AP5" s="44"/>
      <c r="AQ5" s="43" t="s">
        <v>27</v>
      </c>
      <c r="AR5" s="44"/>
      <c r="AS5" s="43" t="s">
        <v>28</v>
      </c>
      <c r="AT5" s="44"/>
      <c r="AU5" s="55"/>
      <c r="AV5" s="55"/>
      <c r="AW5" s="55"/>
      <c r="CM5" s="8"/>
      <c r="CP5" s="9"/>
      <c r="CQ5" s="9"/>
    </row>
    <row r="6" spans="1:118" s="7" customFormat="1" ht="14.25" customHeight="1" x14ac:dyDescent="0.25">
      <c r="A6" s="48"/>
      <c r="B6" s="48"/>
      <c r="C6" s="51"/>
      <c r="D6" s="51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10" t="s">
        <v>29</v>
      </c>
      <c r="AD6" s="10" t="s">
        <v>30</v>
      </c>
      <c r="AE6" s="10" t="s">
        <v>29</v>
      </c>
      <c r="AF6" s="10" t="s">
        <v>30</v>
      </c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1" t="s">
        <v>29</v>
      </c>
      <c r="AV6" s="11" t="s">
        <v>30</v>
      </c>
      <c r="AW6" s="11" t="s">
        <v>31</v>
      </c>
      <c r="CM6" s="8"/>
      <c r="CP6" s="9"/>
      <c r="CQ6" s="9"/>
    </row>
    <row r="7" spans="1:118" ht="11.25" customHeight="1" x14ac:dyDescent="0.2">
      <c r="A7" s="12"/>
      <c r="B7" s="12" t="s">
        <v>32</v>
      </c>
      <c r="C7" s="12"/>
      <c r="D7" s="12"/>
      <c r="E7" s="13"/>
      <c r="F7" s="13"/>
      <c r="G7" s="13"/>
      <c r="H7" s="13"/>
      <c r="I7" s="14"/>
      <c r="J7" s="14"/>
      <c r="K7" s="13"/>
      <c r="L7" s="13"/>
      <c r="M7" s="15"/>
      <c r="N7" s="15"/>
      <c r="O7" s="13"/>
      <c r="P7" s="13"/>
      <c r="Q7" s="15"/>
      <c r="R7" s="15"/>
      <c r="S7" s="16"/>
      <c r="T7" s="16"/>
      <c r="U7" s="13"/>
      <c r="V7" s="13"/>
      <c r="W7" s="13"/>
      <c r="X7" s="13"/>
      <c r="Y7" s="13"/>
      <c r="Z7" s="13"/>
      <c r="AA7" s="13"/>
      <c r="AB7" s="13"/>
      <c r="AC7" s="15"/>
      <c r="AD7" s="15"/>
      <c r="AE7" s="15"/>
      <c r="AF7" s="15"/>
      <c r="AG7" s="13"/>
      <c r="AH7" s="13"/>
      <c r="AI7" s="15"/>
      <c r="AJ7" s="15"/>
      <c r="AK7" s="13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</row>
    <row r="8" spans="1:118" ht="12.75" customHeight="1" x14ac:dyDescent="0.2">
      <c r="A8" s="17">
        <v>1</v>
      </c>
      <c r="B8" s="17" t="s">
        <v>33</v>
      </c>
      <c r="C8" s="17" t="s">
        <v>34</v>
      </c>
      <c r="D8" s="18"/>
      <c r="E8" s="19"/>
      <c r="F8" s="19"/>
      <c r="G8" s="19"/>
      <c r="H8" s="19">
        <v>300</v>
      </c>
      <c r="I8" s="20"/>
      <c r="J8" s="20"/>
      <c r="K8" s="19">
        <v>291.29000000000002</v>
      </c>
      <c r="L8" s="19">
        <v>311.39</v>
      </c>
      <c r="M8" s="21"/>
      <c r="N8" s="21">
        <v>300</v>
      </c>
      <c r="O8" s="19">
        <v>85</v>
      </c>
      <c r="P8" s="19">
        <v>235</v>
      </c>
      <c r="Q8" s="21"/>
      <c r="R8" s="21"/>
      <c r="S8" s="22"/>
      <c r="T8" s="22"/>
      <c r="U8" s="19"/>
      <c r="V8" s="19"/>
      <c r="W8" s="19"/>
      <c r="X8" s="19"/>
      <c r="Y8" s="19"/>
      <c r="Z8" s="19"/>
      <c r="AA8" s="23"/>
      <c r="AB8" s="23"/>
      <c r="AC8" s="21"/>
      <c r="AD8" s="21"/>
      <c r="AE8" s="21"/>
      <c r="AF8" s="21"/>
      <c r="AG8" s="19"/>
      <c r="AH8" s="19"/>
      <c r="AI8" s="21"/>
      <c r="AJ8" s="21"/>
      <c r="AK8" s="19"/>
      <c r="AL8" s="19"/>
      <c r="AM8" s="19"/>
      <c r="AN8" s="19">
        <v>325</v>
      </c>
      <c r="AO8" s="21">
        <v>365</v>
      </c>
      <c r="AP8" s="21">
        <v>475</v>
      </c>
      <c r="AQ8" s="21"/>
      <c r="AR8" s="21">
        <v>335.5</v>
      </c>
      <c r="AS8" s="21"/>
      <c r="AT8" s="21"/>
      <c r="AU8" s="24">
        <f t="shared" ref="AU8:AV11" si="0">(E8+G8+I8+K8+M8+O8+Q8+S8+U8+W8+Y8+AA8+AC8+AE8+AG8+AI8+AK8+AM8+AO8+AQ8+AS8)/CN8</f>
        <v>247.09666666666666</v>
      </c>
      <c r="AV8" s="24">
        <f t="shared" si="0"/>
        <v>325.9842857142857</v>
      </c>
      <c r="AW8" s="25">
        <f>AVERAGE(AU8:AV8)</f>
        <v>286.54047619047617</v>
      </c>
      <c r="AX8" s="3">
        <f t="shared" ref="AX8:BM23" si="1">IF(E8&gt;0,1,0)</f>
        <v>0</v>
      </c>
      <c r="AY8" s="3">
        <f t="shared" si="1"/>
        <v>0</v>
      </c>
      <c r="AZ8" s="3">
        <f t="shared" si="1"/>
        <v>0</v>
      </c>
      <c r="BA8" s="3">
        <f t="shared" si="1"/>
        <v>1</v>
      </c>
      <c r="BB8" s="3">
        <f t="shared" si="1"/>
        <v>0</v>
      </c>
      <c r="BC8" s="3">
        <f t="shared" si="1"/>
        <v>0</v>
      </c>
      <c r="BD8" s="3">
        <f t="shared" si="1"/>
        <v>1</v>
      </c>
      <c r="BE8" s="3">
        <f t="shared" si="1"/>
        <v>1</v>
      </c>
      <c r="BF8" s="3">
        <f t="shared" si="1"/>
        <v>0</v>
      </c>
      <c r="BG8" s="3">
        <f t="shared" si="1"/>
        <v>1</v>
      </c>
      <c r="BH8" s="3">
        <f t="shared" si="1"/>
        <v>1</v>
      </c>
      <c r="BI8" s="3">
        <f t="shared" si="1"/>
        <v>1</v>
      </c>
      <c r="BJ8" s="3">
        <f t="shared" si="1"/>
        <v>0</v>
      </c>
      <c r="BK8" s="3">
        <f t="shared" si="1"/>
        <v>0</v>
      </c>
      <c r="BL8" s="3">
        <f t="shared" si="1"/>
        <v>0</v>
      </c>
      <c r="BM8" s="3">
        <f t="shared" si="1"/>
        <v>0</v>
      </c>
      <c r="BN8" s="3">
        <f t="shared" ref="BN8:CC23" si="2">IF(U8&gt;0,1,0)</f>
        <v>0</v>
      </c>
      <c r="BO8" s="3">
        <f t="shared" si="2"/>
        <v>0</v>
      </c>
      <c r="BP8" s="3">
        <f t="shared" si="2"/>
        <v>0</v>
      </c>
      <c r="BQ8" s="3">
        <f t="shared" si="2"/>
        <v>0</v>
      </c>
      <c r="BR8" s="3">
        <f t="shared" si="2"/>
        <v>0</v>
      </c>
      <c r="BS8" s="3">
        <f t="shared" si="2"/>
        <v>0</v>
      </c>
      <c r="BT8" s="3">
        <f t="shared" si="2"/>
        <v>0</v>
      </c>
      <c r="BU8" s="3">
        <f t="shared" si="2"/>
        <v>0</v>
      </c>
      <c r="BV8" s="3">
        <f t="shared" si="2"/>
        <v>0</v>
      </c>
      <c r="BW8" s="3">
        <f t="shared" si="2"/>
        <v>0</v>
      </c>
      <c r="BX8" s="3">
        <f>IF(AE8&gt;0,1,0)</f>
        <v>0</v>
      </c>
      <c r="BY8" s="3">
        <f t="shared" si="2"/>
        <v>0</v>
      </c>
      <c r="BZ8" s="3">
        <f t="shared" si="2"/>
        <v>0</v>
      </c>
      <c r="CA8" s="3">
        <f t="shared" si="2"/>
        <v>0</v>
      </c>
      <c r="CB8" s="3">
        <f t="shared" si="2"/>
        <v>0</v>
      </c>
      <c r="CC8" s="3">
        <f t="shared" si="2"/>
        <v>0</v>
      </c>
      <c r="CD8" s="3">
        <f t="shared" ref="CD8:CM23" si="3">IF(AK8&gt;0,1,0)</f>
        <v>0</v>
      </c>
      <c r="CE8" s="3">
        <f t="shared" si="3"/>
        <v>0</v>
      </c>
      <c r="CF8" s="3">
        <f t="shared" si="3"/>
        <v>0</v>
      </c>
      <c r="CG8" s="3">
        <f t="shared" si="3"/>
        <v>1</v>
      </c>
      <c r="CH8" s="3">
        <f t="shared" si="3"/>
        <v>1</v>
      </c>
      <c r="CI8" s="3">
        <f t="shared" si="3"/>
        <v>1</v>
      </c>
      <c r="CJ8" s="3">
        <f t="shared" si="3"/>
        <v>0</v>
      </c>
      <c r="CK8" s="3">
        <f t="shared" si="3"/>
        <v>1</v>
      </c>
      <c r="CL8" s="3">
        <f t="shared" si="3"/>
        <v>0</v>
      </c>
      <c r="CM8" s="3">
        <f t="shared" si="3"/>
        <v>0</v>
      </c>
      <c r="CN8" s="5">
        <f>AX8+AZ8+BB8+BD8+BF8+BH8+BJ8+BL8+BN8+BP8+BR8+BT8+BV8+BX8+BZ8+CB8+CD8+CF8+CH8+CJ8+CL8</f>
        <v>3</v>
      </c>
      <c r="CO8" s="5">
        <f>AY8+BA8+BC8+BE8+BG8+BI8+BK8+BM8+BO8+BQ8+BS8+BU8+BW8+BY8+CA8+CC8+CE8+CG8+CI8+CK8+CM8</f>
        <v>7</v>
      </c>
      <c r="CS8" s="26"/>
      <c r="CU8" s="26"/>
      <c r="CV8" s="26"/>
    </row>
    <row r="9" spans="1:118" ht="12.75" customHeight="1" x14ac:dyDescent="0.2">
      <c r="A9" s="17">
        <v>2</v>
      </c>
      <c r="B9" s="17" t="s">
        <v>35</v>
      </c>
      <c r="C9" s="17" t="s">
        <v>34</v>
      </c>
      <c r="D9" s="18"/>
      <c r="E9" s="19"/>
      <c r="F9" s="19"/>
      <c r="G9" s="19"/>
      <c r="H9" s="19">
        <v>350</v>
      </c>
      <c r="I9" s="20"/>
      <c r="J9" s="20"/>
      <c r="K9" s="19">
        <v>199.09</v>
      </c>
      <c r="L9" s="19">
        <v>216</v>
      </c>
      <c r="M9" s="21"/>
      <c r="N9" s="21">
        <v>280</v>
      </c>
      <c r="O9" s="19">
        <v>80</v>
      </c>
      <c r="P9" s="19">
        <v>330</v>
      </c>
      <c r="Q9" s="21"/>
      <c r="R9" s="21">
        <v>275</v>
      </c>
      <c r="S9" s="22"/>
      <c r="T9" s="22"/>
      <c r="U9" s="19"/>
      <c r="V9" s="19">
        <v>344</v>
      </c>
      <c r="W9" s="19"/>
      <c r="X9" s="19"/>
      <c r="Y9" s="19"/>
      <c r="Z9" s="19"/>
      <c r="AA9" s="23"/>
      <c r="AB9" s="23"/>
      <c r="AC9" s="21"/>
      <c r="AD9" s="21"/>
      <c r="AE9" s="21"/>
      <c r="AF9" s="21">
        <v>327.5</v>
      </c>
      <c r="AG9" s="19"/>
      <c r="AH9" s="19"/>
      <c r="AI9" s="21"/>
      <c r="AJ9" s="21">
        <v>242</v>
      </c>
      <c r="AK9" s="19"/>
      <c r="AL9" s="19">
        <v>220</v>
      </c>
      <c r="AM9" s="19"/>
      <c r="AN9" s="19">
        <v>250</v>
      </c>
      <c r="AO9" s="21">
        <v>300</v>
      </c>
      <c r="AP9" s="21">
        <v>387.5</v>
      </c>
      <c r="AQ9" s="21"/>
      <c r="AR9" s="21">
        <v>307</v>
      </c>
      <c r="AS9" s="21"/>
      <c r="AT9" s="21">
        <v>220</v>
      </c>
      <c r="AU9" s="24">
        <f t="shared" si="0"/>
        <v>193.03</v>
      </c>
      <c r="AV9" s="24">
        <f t="shared" si="0"/>
        <v>288.38461538461536</v>
      </c>
      <c r="AW9" s="25">
        <f>AVERAGE(AU9:AV9)</f>
        <v>240.70730769230767</v>
      </c>
      <c r="AX9" s="3">
        <f t="shared" si="1"/>
        <v>0</v>
      </c>
      <c r="AY9" s="3">
        <f t="shared" si="1"/>
        <v>0</v>
      </c>
      <c r="AZ9" s="3">
        <f t="shared" si="1"/>
        <v>0</v>
      </c>
      <c r="BA9" s="3">
        <f t="shared" si="1"/>
        <v>1</v>
      </c>
      <c r="BB9" s="3">
        <f t="shared" si="1"/>
        <v>0</v>
      </c>
      <c r="BC9" s="3">
        <f t="shared" si="1"/>
        <v>0</v>
      </c>
      <c r="BD9" s="3">
        <f t="shared" si="1"/>
        <v>1</v>
      </c>
      <c r="BE9" s="3">
        <f t="shared" si="1"/>
        <v>1</v>
      </c>
      <c r="BF9" s="3">
        <f t="shared" si="1"/>
        <v>0</v>
      </c>
      <c r="BG9" s="3">
        <f t="shared" si="1"/>
        <v>1</v>
      </c>
      <c r="BH9" s="3">
        <f t="shared" si="1"/>
        <v>1</v>
      </c>
      <c r="BI9" s="3">
        <f t="shared" si="1"/>
        <v>1</v>
      </c>
      <c r="BJ9" s="3">
        <f t="shared" si="1"/>
        <v>0</v>
      </c>
      <c r="BK9" s="3">
        <f t="shared" si="1"/>
        <v>1</v>
      </c>
      <c r="BL9" s="3">
        <f t="shared" si="1"/>
        <v>0</v>
      </c>
      <c r="BM9" s="3">
        <f t="shared" si="1"/>
        <v>0</v>
      </c>
      <c r="BN9" s="3">
        <f t="shared" si="2"/>
        <v>0</v>
      </c>
      <c r="BO9" s="3">
        <f t="shared" si="2"/>
        <v>1</v>
      </c>
      <c r="BP9" s="3">
        <f t="shared" si="2"/>
        <v>0</v>
      </c>
      <c r="BQ9" s="3">
        <f t="shared" si="2"/>
        <v>0</v>
      </c>
      <c r="BR9" s="3">
        <f t="shared" si="2"/>
        <v>0</v>
      </c>
      <c r="BS9" s="3">
        <f t="shared" si="2"/>
        <v>0</v>
      </c>
      <c r="BT9" s="3">
        <f t="shared" si="2"/>
        <v>0</v>
      </c>
      <c r="BU9" s="3">
        <f t="shared" si="2"/>
        <v>0</v>
      </c>
      <c r="BV9" s="3">
        <f t="shared" si="2"/>
        <v>0</v>
      </c>
      <c r="BW9" s="3">
        <f t="shared" si="2"/>
        <v>0</v>
      </c>
      <c r="BX9" s="3">
        <f t="shared" si="2"/>
        <v>0</v>
      </c>
      <c r="BY9" s="3">
        <f t="shared" si="2"/>
        <v>1</v>
      </c>
      <c r="BZ9" s="3">
        <f t="shared" si="2"/>
        <v>0</v>
      </c>
      <c r="CA9" s="3">
        <f t="shared" si="2"/>
        <v>0</v>
      </c>
      <c r="CB9" s="3">
        <f t="shared" si="2"/>
        <v>0</v>
      </c>
      <c r="CC9" s="3">
        <f t="shared" si="2"/>
        <v>1</v>
      </c>
      <c r="CD9" s="3">
        <f t="shared" si="3"/>
        <v>0</v>
      </c>
      <c r="CE9" s="3">
        <f t="shared" si="3"/>
        <v>1</v>
      </c>
      <c r="CF9" s="3">
        <f t="shared" si="3"/>
        <v>0</v>
      </c>
      <c r="CG9" s="3">
        <f t="shared" si="3"/>
        <v>1</v>
      </c>
      <c r="CH9" s="3">
        <f t="shared" si="3"/>
        <v>1</v>
      </c>
      <c r="CI9" s="3">
        <f t="shared" si="3"/>
        <v>1</v>
      </c>
      <c r="CJ9" s="3">
        <f t="shared" si="3"/>
        <v>0</v>
      </c>
      <c r="CK9" s="3">
        <f t="shared" si="3"/>
        <v>1</v>
      </c>
      <c r="CL9" s="3">
        <f t="shared" si="3"/>
        <v>0</v>
      </c>
      <c r="CM9" s="3">
        <f t="shared" si="3"/>
        <v>1</v>
      </c>
      <c r="CN9" s="5">
        <f t="shared" ref="CN9:CO52" si="4">AX9+AZ9+BB9+BD9+BF9+BH9+BJ9+BL9+BN9+BP9+BR9+BT9+BV9+BX9+BZ9+CB9+CD9+CF9+CH9+CJ9+CL9</f>
        <v>3</v>
      </c>
      <c r="CO9" s="5">
        <f t="shared" si="4"/>
        <v>13</v>
      </c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ht="12.75" customHeight="1" x14ac:dyDescent="0.2">
      <c r="A10" s="17">
        <v>3</v>
      </c>
      <c r="B10" s="17" t="s">
        <v>36</v>
      </c>
      <c r="C10" s="17" t="s">
        <v>34</v>
      </c>
      <c r="D10" s="18"/>
      <c r="E10" s="19">
        <v>165.26</v>
      </c>
      <c r="F10" s="19">
        <v>259.8</v>
      </c>
      <c r="G10" s="19">
        <v>163.75</v>
      </c>
      <c r="H10" s="19">
        <v>226</v>
      </c>
      <c r="I10" s="20">
        <v>187</v>
      </c>
      <c r="J10" s="20">
        <v>248.88888888888889</v>
      </c>
      <c r="K10" s="19">
        <v>171.25</v>
      </c>
      <c r="L10" s="19">
        <v>273.512</v>
      </c>
      <c r="M10" s="21">
        <v>161.75</v>
      </c>
      <c r="N10" s="21">
        <v>210.2</v>
      </c>
      <c r="O10" s="19">
        <v>191.25</v>
      </c>
      <c r="P10" s="19">
        <v>259.60000000000002</v>
      </c>
      <c r="Q10" s="21">
        <v>121.2</v>
      </c>
      <c r="R10" s="21">
        <v>216</v>
      </c>
      <c r="S10" s="22">
        <v>154</v>
      </c>
      <c r="T10" s="22">
        <v>212</v>
      </c>
      <c r="U10" s="19">
        <v>171.25</v>
      </c>
      <c r="V10" s="19">
        <v>219.8</v>
      </c>
      <c r="W10" s="19">
        <v>167</v>
      </c>
      <c r="X10" s="19">
        <v>230.45</v>
      </c>
      <c r="Y10" s="19">
        <v>188</v>
      </c>
      <c r="Z10" s="19">
        <v>255.6</v>
      </c>
      <c r="AA10" s="23">
        <v>174.5</v>
      </c>
      <c r="AB10" s="23">
        <v>262.8</v>
      </c>
      <c r="AC10" s="21">
        <v>176.5</v>
      </c>
      <c r="AD10" s="21">
        <v>254</v>
      </c>
      <c r="AE10" s="21">
        <v>144.5</v>
      </c>
      <c r="AF10" s="21">
        <v>250</v>
      </c>
      <c r="AG10" s="19">
        <v>220</v>
      </c>
      <c r="AH10" s="19">
        <v>254.33333333333334</v>
      </c>
      <c r="AI10" s="21">
        <v>142.18</v>
      </c>
      <c r="AJ10" s="21">
        <v>221.95999999999998</v>
      </c>
      <c r="AK10" s="19">
        <v>210.5</v>
      </c>
      <c r="AL10" s="19">
        <v>262</v>
      </c>
      <c r="AM10" s="19">
        <v>198.66666666666666</v>
      </c>
      <c r="AN10" s="19">
        <v>237.6</v>
      </c>
      <c r="AO10" s="21">
        <v>205.2</v>
      </c>
      <c r="AP10" s="21">
        <v>272.39999999999998</v>
      </c>
      <c r="AQ10" s="21">
        <v>192.8</v>
      </c>
      <c r="AR10" s="21">
        <v>276.60000000000002</v>
      </c>
      <c r="AS10" s="21">
        <v>210.5</v>
      </c>
      <c r="AT10" s="21">
        <v>262</v>
      </c>
      <c r="AU10" s="24">
        <f t="shared" si="0"/>
        <v>177.00269841269841</v>
      </c>
      <c r="AV10" s="24">
        <f t="shared" si="0"/>
        <v>245.97829629629632</v>
      </c>
      <c r="AW10" s="25">
        <f t="shared" ref="AW10:AW11" si="5">AVERAGE(AU10:AV10)</f>
        <v>211.49049735449736</v>
      </c>
      <c r="AX10" s="3">
        <f t="shared" si="1"/>
        <v>1</v>
      </c>
      <c r="AY10" s="3">
        <f t="shared" si="1"/>
        <v>1</v>
      </c>
      <c r="AZ10" s="3">
        <f t="shared" si="1"/>
        <v>1</v>
      </c>
      <c r="BA10" s="3">
        <f t="shared" si="1"/>
        <v>1</v>
      </c>
      <c r="BB10" s="3">
        <f t="shared" si="1"/>
        <v>1</v>
      </c>
      <c r="BC10" s="3">
        <f t="shared" si="1"/>
        <v>1</v>
      </c>
      <c r="BD10" s="3">
        <f t="shared" si="1"/>
        <v>1</v>
      </c>
      <c r="BE10" s="3">
        <f t="shared" si="1"/>
        <v>1</v>
      </c>
      <c r="BF10" s="3">
        <f t="shared" si="1"/>
        <v>1</v>
      </c>
      <c r="BG10" s="3">
        <f t="shared" si="1"/>
        <v>1</v>
      </c>
      <c r="BH10" s="3">
        <f t="shared" si="1"/>
        <v>1</v>
      </c>
      <c r="BI10" s="3">
        <f t="shared" si="1"/>
        <v>1</v>
      </c>
      <c r="BJ10" s="3">
        <f t="shared" si="1"/>
        <v>1</v>
      </c>
      <c r="BK10" s="3">
        <f t="shared" si="1"/>
        <v>1</v>
      </c>
      <c r="BL10" s="3">
        <f t="shared" si="1"/>
        <v>1</v>
      </c>
      <c r="BM10" s="3">
        <f t="shared" si="1"/>
        <v>1</v>
      </c>
      <c r="BN10" s="3">
        <f t="shared" si="2"/>
        <v>1</v>
      </c>
      <c r="BO10" s="3">
        <f t="shared" si="2"/>
        <v>1</v>
      </c>
      <c r="BP10" s="3">
        <f t="shared" si="2"/>
        <v>1</v>
      </c>
      <c r="BQ10" s="3">
        <f t="shared" si="2"/>
        <v>1</v>
      </c>
      <c r="BR10" s="3">
        <f t="shared" si="2"/>
        <v>1</v>
      </c>
      <c r="BS10" s="3">
        <f t="shared" si="2"/>
        <v>1</v>
      </c>
      <c r="BT10" s="3">
        <f t="shared" si="2"/>
        <v>1</v>
      </c>
      <c r="BU10" s="3">
        <f t="shared" si="2"/>
        <v>1</v>
      </c>
      <c r="BV10" s="3">
        <f t="shared" si="2"/>
        <v>1</v>
      </c>
      <c r="BW10" s="3">
        <f t="shared" si="2"/>
        <v>1</v>
      </c>
      <c r="BX10" s="3">
        <f t="shared" si="2"/>
        <v>1</v>
      </c>
      <c r="BY10" s="3">
        <f t="shared" si="2"/>
        <v>1</v>
      </c>
      <c r="BZ10" s="3">
        <f t="shared" si="2"/>
        <v>1</v>
      </c>
      <c r="CA10" s="3">
        <f t="shared" si="2"/>
        <v>1</v>
      </c>
      <c r="CB10" s="3">
        <f t="shared" si="2"/>
        <v>1</v>
      </c>
      <c r="CC10" s="3">
        <f t="shared" si="2"/>
        <v>1</v>
      </c>
      <c r="CD10" s="3">
        <f t="shared" si="3"/>
        <v>1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1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5">
        <f t="shared" si="4"/>
        <v>21</v>
      </c>
      <c r="CO10" s="5">
        <f t="shared" si="4"/>
        <v>21</v>
      </c>
      <c r="CS10" s="26"/>
      <c r="CU10" s="26"/>
      <c r="CV10" s="26"/>
    </row>
    <row r="11" spans="1:118" ht="12.75" customHeight="1" x14ac:dyDescent="0.2">
      <c r="A11" s="17">
        <v>4</v>
      </c>
      <c r="B11" s="17" t="s">
        <v>37</v>
      </c>
      <c r="C11" s="17" t="s">
        <v>34</v>
      </c>
      <c r="D11" s="18"/>
      <c r="E11" s="19">
        <v>77</v>
      </c>
      <c r="F11" s="19">
        <v>152.6</v>
      </c>
      <c r="G11" s="19"/>
      <c r="H11" s="19">
        <v>103.33333333333333</v>
      </c>
      <c r="I11" s="20">
        <v>95</v>
      </c>
      <c r="J11" s="20">
        <v>88.75</v>
      </c>
      <c r="K11" s="19"/>
      <c r="L11" s="19">
        <v>84.666666666666671</v>
      </c>
      <c r="M11" s="21"/>
      <c r="N11" s="21">
        <v>80</v>
      </c>
      <c r="O11" s="19">
        <v>80</v>
      </c>
      <c r="P11" s="19">
        <v>84.25</v>
      </c>
      <c r="Q11" s="21"/>
      <c r="R11" s="21">
        <v>80.75</v>
      </c>
      <c r="S11" s="22">
        <v>72</v>
      </c>
      <c r="T11" s="22">
        <v>87</v>
      </c>
      <c r="U11" s="19">
        <v>72</v>
      </c>
      <c r="V11" s="19">
        <v>112</v>
      </c>
      <c r="W11" s="19">
        <v>82</v>
      </c>
      <c r="X11" s="19">
        <v>96</v>
      </c>
      <c r="Y11" s="19">
        <v>54</v>
      </c>
      <c r="Z11" s="19">
        <v>81</v>
      </c>
      <c r="AA11" s="23">
        <v>77</v>
      </c>
      <c r="AB11" s="23">
        <v>87.2</v>
      </c>
      <c r="AC11" s="21"/>
      <c r="AD11" s="21">
        <v>113.25</v>
      </c>
      <c r="AE11" s="21">
        <v>62</v>
      </c>
      <c r="AF11" s="21">
        <v>88.25</v>
      </c>
      <c r="AG11" s="19"/>
      <c r="AH11" s="19">
        <v>98.333333333333329</v>
      </c>
      <c r="AI11" s="21">
        <v>72</v>
      </c>
      <c r="AJ11" s="21">
        <v>88.38</v>
      </c>
      <c r="AK11" s="19"/>
      <c r="AL11" s="19">
        <v>132</v>
      </c>
      <c r="AM11" s="19">
        <v>26</v>
      </c>
      <c r="AN11" s="19">
        <v>68.25</v>
      </c>
      <c r="AO11" s="21">
        <v>82</v>
      </c>
      <c r="AP11" s="21">
        <v>87</v>
      </c>
      <c r="AQ11" s="21"/>
      <c r="AR11" s="21">
        <v>79.599999999999994</v>
      </c>
      <c r="AS11" s="21"/>
      <c r="AT11" s="21">
        <v>132</v>
      </c>
      <c r="AU11" s="24">
        <f t="shared" si="0"/>
        <v>70.916666666666671</v>
      </c>
      <c r="AV11" s="24">
        <f t="shared" si="0"/>
        <v>96.410158730158727</v>
      </c>
      <c r="AW11" s="25">
        <f t="shared" si="5"/>
        <v>83.663412698412699</v>
      </c>
      <c r="AX11" s="3">
        <f t="shared" si="1"/>
        <v>1</v>
      </c>
      <c r="AY11" s="3">
        <f t="shared" si="1"/>
        <v>1</v>
      </c>
      <c r="AZ11" s="3">
        <f t="shared" si="1"/>
        <v>0</v>
      </c>
      <c r="BA11" s="3">
        <f t="shared" si="1"/>
        <v>1</v>
      </c>
      <c r="BB11" s="3">
        <f t="shared" si="1"/>
        <v>1</v>
      </c>
      <c r="BC11" s="3">
        <f t="shared" si="1"/>
        <v>1</v>
      </c>
      <c r="BD11" s="3">
        <f t="shared" si="1"/>
        <v>0</v>
      </c>
      <c r="BE11" s="3">
        <f t="shared" si="1"/>
        <v>1</v>
      </c>
      <c r="BF11" s="3">
        <f t="shared" si="1"/>
        <v>0</v>
      </c>
      <c r="BG11" s="3">
        <f t="shared" si="1"/>
        <v>1</v>
      </c>
      <c r="BH11" s="3">
        <f t="shared" si="1"/>
        <v>1</v>
      </c>
      <c r="BI11" s="3">
        <f t="shared" si="1"/>
        <v>1</v>
      </c>
      <c r="BJ11" s="3">
        <f t="shared" si="1"/>
        <v>0</v>
      </c>
      <c r="BK11" s="3">
        <f t="shared" si="1"/>
        <v>1</v>
      </c>
      <c r="BL11" s="3">
        <f t="shared" si="1"/>
        <v>1</v>
      </c>
      <c r="BM11" s="3">
        <f t="shared" si="1"/>
        <v>1</v>
      </c>
      <c r="BN11" s="3">
        <f t="shared" si="2"/>
        <v>1</v>
      </c>
      <c r="BO11" s="3">
        <f t="shared" si="2"/>
        <v>1</v>
      </c>
      <c r="BP11" s="3">
        <f t="shared" si="2"/>
        <v>1</v>
      </c>
      <c r="BQ11" s="3">
        <f t="shared" si="2"/>
        <v>1</v>
      </c>
      <c r="BR11" s="3">
        <f t="shared" si="2"/>
        <v>1</v>
      </c>
      <c r="BS11" s="3">
        <f t="shared" si="2"/>
        <v>1</v>
      </c>
      <c r="BT11" s="3">
        <f t="shared" si="2"/>
        <v>1</v>
      </c>
      <c r="BU11" s="3">
        <f t="shared" si="2"/>
        <v>1</v>
      </c>
      <c r="BV11" s="3">
        <f t="shared" si="2"/>
        <v>0</v>
      </c>
      <c r="BW11" s="3">
        <f t="shared" si="2"/>
        <v>1</v>
      </c>
      <c r="BX11" s="3">
        <f t="shared" si="2"/>
        <v>1</v>
      </c>
      <c r="BY11" s="3">
        <f t="shared" si="2"/>
        <v>1</v>
      </c>
      <c r="BZ11" s="3">
        <f t="shared" si="2"/>
        <v>0</v>
      </c>
      <c r="CA11" s="3">
        <f t="shared" si="2"/>
        <v>1</v>
      </c>
      <c r="CB11" s="3">
        <f t="shared" si="2"/>
        <v>1</v>
      </c>
      <c r="CC11" s="3">
        <f t="shared" si="2"/>
        <v>1</v>
      </c>
      <c r="CD11" s="3">
        <f t="shared" si="3"/>
        <v>0</v>
      </c>
      <c r="CE11" s="3">
        <f t="shared" si="3"/>
        <v>1</v>
      </c>
      <c r="CF11" s="3">
        <f t="shared" si="3"/>
        <v>1</v>
      </c>
      <c r="CG11" s="3">
        <f t="shared" si="3"/>
        <v>1</v>
      </c>
      <c r="CH11" s="3">
        <f t="shared" si="3"/>
        <v>1</v>
      </c>
      <c r="CI11" s="3">
        <f t="shared" si="3"/>
        <v>1</v>
      </c>
      <c r="CJ11" s="3">
        <f t="shared" si="3"/>
        <v>0</v>
      </c>
      <c r="CK11" s="3">
        <f t="shared" si="3"/>
        <v>1</v>
      </c>
      <c r="CL11" s="3">
        <f t="shared" si="3"/>
        <v>0</v>
      </c>
      <c r="CM11" s="3">
        <f t="shared" si="3"/>
        <v>1</v>
      </c>
      <c r="CN11" s="5">
        <f t="shared" si="4"/>
        <v>12</v>
      </c>
      <c r="CO11" s="5">
        <f t="shared" si="4"/>
        <v>21</v>
      </c>
      <c r="CS11" s="26"/>
      <c r="CU11" s="26"/>
      <c r="CV11" s="26"/>
    </row>
    <row r="12" spans="1:118" ht="10.5" customHeight="1" x14ac:dyDescent="0.2">
      <c r="A12" s="12"/>
      <c r="B12" s="12" t="s">
        <v>38</v>
      </c>
      <c r="C12" s="12"/>
      <c r="D12" s="27"/>
      <c r="E12" s="13"/>
      <c r="F12" s="13"/>
      <c r="G12" s="13"/>
      <c r="H12" s="13"/>
      <c r="I12" s="28"/>
      <c r="J12" s="28"/>
      <c r="K12" s="13"/>
      <c r="L12" s="13"/>
      <c r="M12" s="15"/>
      <c r="N12" s="15"/>
      <c r="O12" s="13"/>
      <c r="P12" s="13"/>
      <c r="Q12" s="15"/>
      <c r="R12" s="15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5"/>
      <c r="AD12" s="15"/>
      <c r="AE12" s="15"/>
      <c r="AF12" s="15"/>
      <c r="AG12" s="13"/>
      <c r="AH12" s="13"/>
      <c r="AI12" s="15"/>
      <c r="AJ12" s="15"/>
      <c r="AK12" s="13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Y12" s="3">
        <f t="shared" si="1"/>
        <v>0</v>
      </c>
      <c r="AZ12" s="3">
        <f t="shared" si="1"/>
        <v>0</v>
      </c>
      <c r="BA12" s="3">
        <f t="shared" si="1"/>
        <v>0</v>
      </c>
      <c r="BB12" s="3">
        <f t="shared" si="1"/>
        <v>0</v>
      </c>
      <c r="BC12" s="3">
        <f t="shared" si="1"/>
        <v>0</v>
      </c>
      <c r="BD12" s="3">
        <f t="shared" si="1"/>
        <v>0</v>
      </c>
      <c r="BE12" s="3">
        <f t="shared" si="1"/>
        <v>0</v>
      </c>
      <c r="BF12" s="3">
        <f t="shared" si="1"/>
        <v>0</v>
      </c>
      <c r="BG12" s="3">
        <f t="shared" si="1"/>
        <v>0</v>
      </c>
      <c r="BH12" s="3">
        <f t="shared" si="1"/>
        <v>0</v>
      </c>
      <c r="BI12" s="3">
        <f t="shared" si="1"/>
        <v>0</v>
      </c>
      <c r="BJ12" s="3">
        <f t="shared" si="1"/>
        <v>0</v>
      </c>
      <c r="BK12" s="3">
        <f t="shared" si="1"/>
        <v>0</v>
      </c>
      <c r="BL12" s="3">
        <f t="shared" si="1"/>
        <v>0</v>
      </c>
      <c r="BM12" s="3">
        <f t="shared" si="1"/>
        <v>0</v>
      </c>
      <c r="BN12" s="3">
        <f t="shared" si="2"/>
        <v>0</v>
      </c>
      <c r="BO12" s="3">
        <f t="shared" si="2"/>
        <v>0</v>
      </c>
      <c r="BP12" s="3">
        <f t="shared" si="2"/>
        <v>0</v>
      </c>
      <c r="BQ12" s="3">
        <f t="shared" si="2"/>
        <v>0</v>
      </c>
      <c r="BR12" s="3">
        <f t="shared" si="2"/>
        <v>0</v>
      </c>
      <c r="BS12" s="3">
        <f t="shared" si="2"/>
        <v>0</v>
      </c>
      <c r="BT12" s="3">
        <f t="shared" si="2"/>
        <v>0</v>
      </c>
      <c r="BU12" s="3">
        <f t="shared" si="2"/>
        <v>0</v>
      </c>
      <c r="BV12" s="3">
        <f t="shared" si="2"/>
        <v>0</v>
      </c>
      <c r="BW12" s="3">
        <f t="shared" si="2"/>
        <v>0</v>
      </c>
      <c r="BX12" s="3">
        <f t="shared" si="2"/>
        <v>0</v>
      </c>
      <c r="BY12" s="3">
        <f t="shared" si="2"/>
        <v>0</v>
      </c>
      <c r="BZ12" s="3">
        <f t="shared" si="2"/>
        <v>0</v>
      </c>
      <c r="CA12" s="3">
        <f t="shared" si="2"/>
        <v>0</v>
      </c>
      <c r="CB12" s="3">
        <f t="shared" si="2"/>
        <v>0</v>
      </c>
      <c r="CC12" s="3">
        <f t="shared" si="2"/>
        <v>0</v>
      </c>
      <c r="CD12" s="3">
        <f t="shared" si="3"/>
        <v>0</v>
      </c>
      <c r="CE12" s="3">
        <f t="shared" si="3"/>
        <v>0</v>
      </c>
      <c r="CF12" s="3">
        <f t="shared" si="3"/>
        <v>0</v>
      </c>
      <c r="CG12" s="3">
        <f t="shared" si="3"/>
        <v>0</v>
      </c>
      <c r="CH12" s="3">
        <f t="shared" si="3"/>
        <v>0</v>
      </c>
      <c r="CI12" s="3">
        <f t="shared" si="3"/>
        <v>0</v>
      </c>
      <c r="CJ12" s="3">
        <f t="shared" si="3"/>
        <v>0</v>
      </c>
      <c r="CK12" s="3">
        <f t="shared" si="3"/>
        <v>0</v>
      </c>
      <c r="CL12" s="3">
        <f t="shared" si="3"/>
        <v>0</v>
      </c>
      <c r="CM12" s="3">
        <f t="shared" si="3"/>
        <v>0</v>
      </c>
      <c r="CR12" s="26"/>
      <c r="CS12" s="26"/>
      <c r="CU12" s="26"/>
      <c r="CV12" s="26"/>
    </row>
    <row r="13" spans="1:118" x14ac:dyDescent="0.2">
      <c r="A13" s="17">
        <v>5</v>
      </c>
      <c r="B13" s="17" t="s">
        <v>39</v>
      </c>
      <c r="C13" s="17" t="s">
        <v>34</v>
      </c>
      <c r="D13" s="18"/>
      <c r="E13" s="19">
        <v>129.5</v>
      </c>
      <c r="F13" s="19">
        <v>141.80000000000001</v>
      </c>
      <c r="G13" s="19"/>
      <c r="H13" s="19">
        <v>177</v>
      </c>
      <c r="I13" s="20">
        <v>156</v>
      </c>
      <c r="J13" s="20">
        <v>171.22222222222223</v>
      </c>
      <c r="K13" s="19">
        <v>129.9</v>
      </c>
      <c r="L13" s="19">
        <v>169.57999999999998</v>
      </c>
      <c r="M13" s="21"/>
      <c r="N13" s="21">
        <v>142.19999999999999</v>
      </c>
      <c r="O13" s="19"/>
      <c r="P13" s="19">
        <v>156.6</v>
      </c>
      <c r="Q13" s="21">
        <v>110</v>
      </c>
      <c r="R13" s="21">
        <v>143.6</v>
      </c>
      <c r="S13" s="22">
        <v>156</v>
      </c>
      <c r="T13" s="22">
        <v>190</v>
      </c>
      <c r="U13" s="19"/>
      <c r="V13" s="19">
        <v>148.6</v>
      </c>
      <c r="W13" s="19">
        <v>120.5</v>
      </c>
      <c r="X13" s="19">
        <v>193</v>
      </c>
      <c r="Y13" s="19"/>
      <c r="Z13" s="19">
        <v>151.19999999999999</v>
      </c>
      <c r="AA13" s="23">
        <v>153</v>
      </c>
      <c r="AB13" s="23">
        <v>158.4</v>
      </c>
      <c r="AC13" s="21"/>
      <c r="AD13" s="21">
        <v>160</v>
      </c>
      <c r="AE13" s="21">
        <v>170</v>
      </c>
      <c r="AF13" s="21">
        <v>170</v>
      </c>
      <c r="AG13" s="19">
        <v>135</v>
      </c>
      <c r="AH13" s="19">
        <v>161</v>
      </c>
      <c r="AI13" s="21">
        <v>122</v>
      </c>
      <c r="AJ13" s="21">
        <v>158.19999999999999</v>
      </c>
      <c r="AK13" s="19">
        <v>169</v>
      </c>
      <c r="AL13" s="19">
        <v>171.8</v>
      </c>
      <c r="AM13" s="19"/>
      <c r="AN13" s="19">
        <v>131</v>
      </c>
      <c r="AO13" s="21">
        <v>158.19999999999999</v>
      </c>
      <c r="AP13" s="21">
        <v>175.6</v>
      </c>
      <c r="AQ13" s="21">
        <v>145</v>
      </c>
      <c r="AR13" s="21">
        <v>178.6</v>
      </c>
      <c r="AS13" s="21">
        <v>169</v>
      </c>
      <c r="AT13" s="21">
        <v>171.8</v>
      </c>
      <c r="AU13" s="24">
        <f>(E13+G13+I13+K13+M13+O13+Q13+S13+U13+W13+Y13+AA13+AC13+AE13+AG13+AI13+AK13+AM13+AO13+AQ13+AS13)/CN13</f>
        <v>144.50714285714287</v>
      </c>
      <c r="AV13" s="24">
        <f>(F13+H13+J13+L13+N13+P13+R13+T13+V13+X13+Z13+AB13+AD13+AF13+AH13+AJ13+AL13+AN13+AP13+AR13+AT13)/CO13</f>
        <v>162.91439153439154</v>
      </c>
      <c r="AW13" s="25">
        <f>AVERAGE(AU13:AV13)</f>
        <v>153.7107671957672</v>
      </c>
      <c r="AX13" s="3">
        <f>IF(E13&gt;0,1,0)</f>
        <v>1</v>
      </c>
      <c r="AY13" s="3">
        <f t="shared" si="1"/>
        <v>1</v>
      </c>
      <c r="AZ13" s="3">
        <f t="shared" si="1"/>
        <v>0</v>
      </c>
      <c r="BA13" s="3">
        <f t="shared" si="1"/>
        <v>1</v>
      </c>
      <c r="BB13" s="3">
        <f t="shared" si="1"/>
        <v>1</v>
      </c>
      <c r="BC13" s="3">
        <f t="shared" si="1"/>
        <v>1</v>
      </c>
      <c r="BD13" s="3">
        <f t="shared" si="1"/>
        <v>1</v>
      </c>
      <c r="BE13" s="3">
        <f t="shared" si="1"/>
        <v>1</v>
      </c>
      <c r="BF13" s="3">
        <f t="shared" si="1"/>
        <v>0</v>
      </c>
      <c r="BG13" s="3">
        <f t="shared" si="1"/>
        <v>1</v>
      </c>
      <c r="BH13" s="3">
        <f t="shared" si="1"/>
        <v>0</v>
      </c>
      <c r="BI13" s="3">
        <f t="shared" si="1"/>
        <v>1</v>
      </c>
      <c r="BJ13" s="3">
        <f t="shared" si="1"/>
        <v>1</v>
      </c>
      <c r="BK13" s="3">
        <f t="shared" si="1"/>
        <v>1</v>
      </c>
      <c r="BL13" s="3">
        <f t="shared" si="1"/>
        <v>1</v>
      </c>
      <c r="BM13" s="3">
        <f t="shared" si="1"/>
        <v>1</v>
      </c>
      <c r="BN13" s="3">
        <f t="shared" si="2"/>
        <v>0</v>
      </c>
      <c r="BO13" s="3">
        <f t="shared" si="2"/>
        <v>1</v>
      </c>
      <c r="BP13" s="3">
        <f t="shared" si="2"/>
        <v>1</v>
      </c>
      <c r="BQ13" s="3">
        <f t="shared" si="2"/>
        <v>1</v>
      </c>
      <c r="BR13" s="3">
        <f t="shared" si="2"/>
        <v>0</v>
      </c>
      <c r="BS13" s="3">
        <f t="shared" si="2"/>
        <v>1</v>
      </c>
      <c r="BT13" s="3">
        <f t="shared" si="2"/>
        <v>1</v>
      </c>
      <c r="BU13" s="3">
        <f t="shared" si="2"/>
        <v>1</v>
      </c>
      <c r="BV13" s="3">
        <f t="shared" si="2"/>
        <v>0</v>
      </c>
      <c r="BW13" s="3">
        <f t="shared" si="2"/>
        <v>1</v>
      </c>
      <c r="BX13" s="3">
        <f t="shared" si="2"/>
        <v>1</v>
      </c>
      <c r="BY13" s="3">
        <f t="shared" si="2"/>
        <v>1</v>
      </c>
      <c r="BZ13" s="3">
        <f t="shared" si="2"/>
        <v>1</v>
      </c>
      <c r="CA13" s="3">
        <f t="shared" si="2"/>
        <v>1</v>
      </c>
      <c r="CB13" s="3">
        <f t="shared" si="2"/>
        <v>1</v>
      </c>
      <c r="CC13" s="3">
        <f t="shared" si="2"/>
        <v>1</v>
      </c>
      <c r="CD13" s="3">
        <f t="shared" si="3"/>
        <v>1</v>
      </c>
      <c r="CE13" s="3">
        <f t="shared" si="3"/>
        <v>1</v>
      </c>
      <c r="CF13" s="3">
        <f t="shared" si="3"/>
        <v>0</v>
      </c>
      <c r="CG13" s="3">
        <f t="shared" si="3"/>
        <v>1</v>
      </c>
      <c r="CH13" s="3">
        <f t="shared" si="3"/>
        <v>1</v>
      </c>
      <c r="CI13" s="3">
        <f t="shared" si="3"/>
        <v>1</v>
      </c>
      <c r="CJ13" s="3">
        <f t="shared" si="3"/>
        <v>1</v>
      </c>
      <c r="CK13" s="3">
        <f t="shared" si="3"/>
        <v>1</v>
      </c>
      <c r="CL13" s="3">
        <f t="shared" si="3"/>
        <v>1</v>
      </c>
      <c r="CM13" s="3">
        <f t="shared" si="3"/>
        <v>1</v>
      </c>
      <c r="CN13" s="5">
        <f t="shared" si="4"/>
        <v>14</v>
      </c>
      <c r="CO13" s="5">
        <f t="shared" si="4"/>
        <v>21</v>
      </c>
      <c r="CS13" s="26"/>
      <c r="CU13" s="26"/>
      <c r="CV13" s="26"/>
    </row>
    <row r="14" spans="1:118" ht="10.5" customHeight="1" x14ac:dyDescent="0.2">
      <c r="A14" s="12"/>
      <c r="B14" s="12" t="s">
        <v>40</v>
      </c>
      <c r="C14" s="12"/>
      <c r="D14" s="27"/>
      <c r="E14" s="13"/>
      <c r="F14" s="13"/>
      <c r="G14" s="13"/>
      <c r="H14" s="13"/>
      <c r="I14" s="28"/>
      <c r="J14" s="28"/>
      <c r="K14" s="13"/>
      <c r="L14" s="13"/>
      <c r="M14" s="15"/>
      <c r="N14" s="15"/>
      <c r="O14" s="13"/>
      <c r="P14" s="13"/>
      <c r="Q14" s="15"/>
      <c r="R14" s="15"/>
      <c r="S14" s="16"/>
      <c r="T14" s="16"/>
      <c r="U14" s="13"/>
      <c r="V14" s="13"/>
      <c r="W14" s="13"/>
      <c r="X14" s="13"/>
      <c r="Y14" s="13"/>
      <c r="Z14" s="13"/>
      <c r="AA14" s="13"/>
      <c r="AB14" s="13"/>
      <c r="AC14" s="15"/>
      <c r="AD14" s="15"/>
      <c r="AE14" s="15"/>
      <c r="AF14" s="15"/>
      <c r="AG14" s="13"/>
      <c r="AH14" s="13"/>
      <c r="AI14" s="15"/>
      <c r="AJ14" s="15"/>
      <c r="AK14" s="13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Y14" s="3">
        <f t="shared" si="1"/>
        <v>0</v>
      </c>
      <c r="AZ14" s="3">
        <f t="shared" si="1"/>
        <v>0</v>
      </c>
      <c r="BA14" s="3">
        <f t="shared" si="1"/>
        <v>0</v>
      </c>
      <c r="BB14" s="3">
        <f t="shared" si="1"/>
        <v>0</v>
      </c>
      <c r="BC14" s="3">
        <f t="shared" si="1"/>
        <v>0</v>
      </c>
      <c r="BD14" s="3">
        <f t="shared" si="1"/>
        <v>0</v>
      </c>
      <c r="BE14" s="3">
        <f t="shared" si="1"/>
        <v>0</v>
      </c>
      <c r="BF14" s="3">
        <f t="shared" si="1"/>
        <v>0</v>
      </c>
      <c r="BG14" s="3">
        <f t="shared" si="1"/>
        <v>0</v>
      </c>
      <c r="BH14" s="3">
        <f t="shared" si="1"/>
        <v>0</v>
      </c>
      <c r="BI14" s="3">
        <f t="shared" si="1"/>
        <v>0</v>
      </c>
      <c r="BJ14" s="3">
        <f t="shared" si="1"/>
        <v>0</v>
      </c>
      <c r="BK14" s="3">
        <f t="shared" si="1"/>
        <v>0</v>
      </c>
      <c r="BL14" s="3">
        <f t="shared" si="1"/>
        <v>0</v>
      </c>
      <c r="BM14" s="3">
        <f t="shared" si="1"/>
        <v>0</v>
      </c>
      <c r="BN14" s="3">
        <f t="shared" si="2"/>
        <v>0</v>
      </c>
      <c r="BO14" s="3">
        <f t="shared" si="2"/>
        <v>0</v>
      </c>
      <c r="BP14" s="3">
        <f t="shared" si="2"/>
        <v>0</v>
      </c>
      <c r="BQ14" s="3">
        <f t="shared" si="2"/>
        <v>0</v>
      </c>
      <c r="BR14" s="3">
        <f t="shared" si="2"/>
        <v>0</v>
      </c>
      <c r="BS14" s="3">
        <f t="shared" si="2"/>
        <v>0</v>
      </c>
      <c r="BT14" s="3">
        <f t="shared" si="2"/>
        <v>0</v>
      </c>
      <c r="BU14" s="3">
        <f t="shared" si="2"/>
        <v>0</v>
      </c>
      <c r="BV14" s="3">
        <f t="shared" si="2"/>
        <v>0</v>
      </c>
      <c r="BW14" s="3">
        <f t="shared" si="2"/>
        <v>0</v>
      </c>
      <c r="BX14" s="3">
        <f t="shared" si="2"/>
        <v>0</v>
      </c>
      <c r="BY14" s="3">
        <f t="shared" si="2"/>
        <v>0</v>
      </c>
      <c r="BZ14" s="3">
        <f t="shared" si="2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3"/>
        <v>0</v>
      </c>
      <c r="CE14" s="3">
        <f t="shared" si="3"/>
        <v>0</v>
      </c>
      <c r="CF14" s="3">
        <f t="shared" si="3"/>
        <v>0</v>
      </c>
      <c r="CG14" s="3">
        <f t="shared" si="3"/>
        <v>0</v>
      </c>
      <c r="CH14" s="3">
        <f t="shared" si="3"/>
        <v>0</v>
      </c>
      <c r="CI14" s="3">
        <f t="shared" si="3"/>
        <v>0</v>
      </c>
      <c r="CJ14" s="3">
        <f t="shared" si="3"/>
        <v>0</v>
      </c>
      <c r="CK14" s="3">
        <f t="shared" si="3"/>
        <v>0</v>
      </c>
      <c r="CL14" s="3">
        <f t="shared" si="3"/>
        <v>0</v>
      </c>
      <c r="CM14" s="3">
        <f t="shared" si="3"/>
        <v>0</v>
      </c>
      <c r="CS14" s="26"/>
      <c r="CU14" s="26"/>
      <c r="CV14" s="26"/>
    </row>
    <row r="15" spans="1:118" x14ac:dyDescent="0.2">
      <c r="A15" s="17">
        <v>6</v>
      </c>
      <c r="B15" s="17" t="s">
        <v>41</v>
      </c>
      <c r="C15" s="17" t="s">
        <v>34</v>
      </c>
      <c r="D15" s="18"/>
      <c r="E15" s="19"/>
      <c r="F15" s="19">
        <v>139.6</v>
      </c>
      <c r="G15" s="19"/>
      <c r="H15" s="19">
        <v>102</v>
      </c>
      <c r="I15" s="20">
        <v>122.5</v>
      </c>
      <c r="J15" s="20">
        <v>120.55555555555556</v>
      </c>
      <c r="K15" s="19"/>
      <c r="L15" s="19">
        <v>109.63333333333333</v>
      </c>
      <c r="M15" s="21"/>
      <c r="N15" s="21">
        <v>122.2</v>
      </c>
      <c r="O15" s="19"/>
      <c r="P15" s="19">
        <v>122</v>
      </c>
      <c r="Q15" s="21"/>
      <c r="R15" s="21">
        <v>110.1</v>
      </c>
      <c r="S15" s="22">
        <v>113</v>
      </c>
      <c r="T15" s="22">
        <v>137</v>
      </c>
      <c r="U15" s="19"/>
      <c r="V15" s="19">
        <v>122.75</v>
      </c>
      <c r="W15" s="19">
        <v>105</v>
      </c>
      <c r="X15" s="19">
        <v>132.4</v>
      </c>
      <c r="Y15" s="19"/>
      <c r="Z15" s="19">
        <v>108.8</v>
      </c>
      <c r="AA15" s="23">
        <v>120</v>
      </c>
      <c r="AB15" s="23">
        <v>124.2</v>
      </c>
      <c r="AC15" s="21"/>
      <c r="AD15" s="21">
        <v>120.2</v>
      </c>
      <c r="AE15" s="21"/>
      <c r="AF15" s="21">
        <v>124</v>
      </c>
      <c r="AG15" s="19"/>
      <c r="AH15" s="19">
        <v>130.66666666666666</v>
      </c>
      <c r="AI15" s="21"/>
      <c r="AJ15" s="21">
        <v>105.17999999999999</v>
      </c>
      <c r="AK15" s="19"/>
      <c r="AL15" s="19">
        <v>122.2</v>
      </c>
      <c r="AM15" s="19"/>
      <c r="AN15" s="19">
        <v>115.4</v>
      </c>
      <c r="AO15" s="21"/>
      <c r="AP15" s="21">
        <v>118.2</v>
      </c>
      <c r="AQ15" s="21"/>
      <c r="AR15" s="21">
        <v>112.97999999999999</v>
      </c>
      <c r="AS15" s="21"/>
      <c r="AT15" s="21">
        <v>122.2</v>
      </c>
      <c r="AU15" s="24">
        <f t="shared" ref="AU15:AV17" si="6">(E15+G15+I15+K15+M15+O15+Q15+S15+U15+W15+Y15+AA15+AC15+AE15+AG15+AI15+AK15+AM15+AO15+AQ15+AS15)/CN15</f>
        <v>115.125</v>
      </c>
      <c r="AV15" s="24">
        <f t="shared" si="6"/>
        <v>120.1078835978836</v>
      </c>
      <c r="AW15" s="25">
        <f>AVERAGE(AU15:AV15)</f>
        <v>117.61644179894179</v>
      </c>
      <c r="AX15" s="3">
        <f>IF(E15&gt;0,1,0)</f>
        <v>0</v>
      </c>
      <c r="AY15" s="3">
        <f t="shared" si="1"/>
        <v>1</v>
      </c>
      <c r="AZ15" s="3">
        <f t="shared" si="1"/>
        <v>0</v>
      </c>
      <c r="BA15" s="3">
        <f t="shared" si="1"/>
        <v>1</v>
      </c>
      <c r="BB15" s="3">
        <f t="shared" si="1"/>
        <v>1</v>
      </c>
      <c r="BC15" s="3">
        <f t="shared" si="1"/>
        <v>1</v>
      </c>
      <c r="BD15" s="3">
        <f t="shared" si="1"/>
        <v>0</v>
      </c>
      <c r="BE15" s="3">
        <f t="shared" si="1"/>
        <v>1</v>
      </c>
      <c r="BF15" s="3">
        <f t="shared" si="1"/>
        <v>0</v>
      </c>
      <c r="BG15" s="3">
        <f t="shared" si="1"/>
        <v>1</v>
      </c>
      <c r="BH15" s="3">
        <f t="shared" si="1"/>
        <v>0</v>
      </c>
      <c r="BI15" s="3">
        <f t="shared" si="1"/>
        <v>1</v>
      </c>
      <c r="BJ15" s="3">
        <f t="shared" si="1"/>
        <v>0</v>
      </c>
      <c r="BK15" s="3">
        <f t="shared" si="1"/>
        <v>1</v>
      </c>
      <c r="BL15" s="3">
        <f t="shared" si="1"/>
        <v>1</v>
      </c>
      <c r="BM15" s="3">
        <f t="shared" si="1"/>
        <v>1</v>
      </c>
      <c r="BN15" s="3">
        <f t="shared" si="2"/>
        <v>0</v>
      </c>
      <c r="BO15" s="3">
        <f t="shared" si="2"/>
        <v>1</v>
      </c>
      <c r="BP15" s="3">
        <f t="shared" si="2"/>
        <v>1</v>
      </c>
      <c r="BQ15" s="3">
        <f t="shared" si="2"/>
        <v>1</v>
      </c>
      <c r="BR15" s="3">
        <f t="shared" si="2"/>
        <v>0</v>
      </c>
      <c r="BS15" s="3">
        <f t="shared" si="2"/>
        <v>1</v>
      </c>
      <c r="BT15" s="3">
        <f t="shared" si="2"/>
        <v>1</v>
      </c>
      <c r="BU15" s="3">
        <f t="shared" si="2"/>
        <v>1</v>
      </c>
      <c r="BV15" s="3">
        <f t="shared" si="2"/>
        <v>0</v>
      </c>
      <c r="BW15" s="3">
        <f t="shared" si="2"/>
        <v>1</v>
      </c>
      <c r="BX15" s="3">
        <f t="shared" si="2"/>
        <v>0</v>
      </c>
      <c r="BY15" s="3">
        <f t="shared" si="2"/>
        <v>1</v>
      </c>
      <c r="BZ15" s="3">
        <f t="shared" si="2"/>
        <v>0</v>
      </c>
      <c r="CA15" s="3">
        <f t="shared" si="2"/>
        <v>1</v>
      </c>
      <c r="CB15" s="3">
        <f t="shared" si="2"/>
        <v>0</v>
      </c>
      <c r="CC15" s="3">
        <f t="shared" si="2"/>
        <v>1</v>
      </c>
      <c r="CD15" s="3">
        <f t="shared" si="3"/>
        <v>0</v>
      </c>
      <c r="CE15" s="3">
        <f t="shared" si="3"/>
        <v>1</v>
      </c>
      <c r="CF15" s="3">
        <f t="shared" si="3"/>
        <v>0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0</v>
      </c>
      <c r="CK15" s="3">
        <f t="shared" si="3"/>
        <v>1</v>
      </c>
      <c r="CL15" s="3">
        <f t="shared" si="3"/>
        <v>0</v>
      </c>
      <c r="CM15" s="3">
        <f t="shared" si="3"/>
        <v>1</v>
      </c>
      <c r="CN15" s="5">
        <f t="shared" si="4"/>
        <v>4</v>
      </c>
      <c r="CO15" s="5">
        <f t="shared" si="4"/>
        <v>21</v>
      </c>
      <c r="CS15" s="26"/>
      <c r="CU15" s="26"/>
      <c r="CV15" s="26"/>
    </row>
    <row r="16" spans="1:118" x14ac:dyDescent="0.2">
      <c r="A16" s="17">
        <v>7</v>
      </c>
      <c r="B16" s="17" t="s">
        <v>42</v>
      </c>
      <c r="C16" s="17" t="s">
        <v>34</v>
      </c>
      <c r="D16" s="18"/>
      <c r="E16" s="19"/>
      <c r="F16" s="19">
        <v>232.75</v>
      </c>
      <c r="G16" s="19"/>
      <c r="H16" s="19">
        <v>230</v>
      </c>
      <c r="I16" s="20">
        <v>193</v>
      </c>
      <c r="J16" s="20">
        <v>206.16666666666666</v>
      </c>
      <c r="K16" s="19"/>
      <c r="L16" s="19">
        <v>185.29999999999998</v>
      </c>
      <c r="M16" s="21"/>
      <c r="N16" s="21">
        <v>226.75</v>
      </c>
      <c r="O16" s="19"/>
      <c r="P16" s="19">
        <v>229.2</v>
      </c>
      <c r="Q16" s="21"/>
      <c r="R16" s="21">
        <v>191</v>
      </c>
      <c r="S16" s="22">
        <v>132</v>
      </c>
      <c r="T16" s="22">
        <v>177.2</v>
      </c>
      <c r="U16" s="19"/>
      <c r="V16" s="19">
        <v>245.5</v>
      </c>
      <c r="W16" s="19">
        <v>222</v>
      </c>
      <c r="X16" s="19">
        <v>231.8</v>
      </c>
      <c r="Y16" s="19"/>
      <c r="Z16" s="19">
        <v>212</v>
      </c>
      <c r="AA16" s="23">
        <v>204</v>
      </c>
      <c r="AB16" s="23">
        <v>224</v>
      </c>
      <c r="AC16" s="21"/>
      <c r="AD16" s="21">
        <v>241.25</v>
      </c>
      <c r="AE16" s="21">
        <v>182</v>
      </c>
      <c r="AF16" s="21">
        <v>200.66666666666666</v>
      </c>
      <c r="AG16" s="19"/>
      <c r="AH16" s="19">
        <v>247</v>
      </c>
      <c r="AI16" s="21"/>
      <c r="AJ16" s="21">
        <v>238.65</v>
      </c>
      <c r="AK16" s="19"/>
      <c r="AL16" s="19">
        <v>230.5</v>
      </c>
      <c r="AM16" s="19"/>
      <c r="AN16" s="19">
        <v>219.8</v>
      </c>
      <c r="AO16" s="21">
        <v>257</v>
      </c>
      <c r="AP16" s="21">
        <v>260.2</v>
      </c>
      <c r="AQ16" s="21"/>
      <c r="AR16" s="21">
        <v>209</v>
      </c>
      <c r="AS16" s="21"/>
      <c r="AT16" s="21">
        <v>230.5</v>
      </c>
      <c r="AU16" s="24">
        <f t="shared" si="6"/>
        <v>198.33333333333334</v>
      </c>
      <c r="AV16" s="24">
        <f t="shared" si="6"/>
        <v>222.34444444444446</v>
      </c>
      <c r="AW16" s="25">
        <f>AVERAGE(AU16:AV16)</f>
        <v>210.3388888888889</v>
      </c>
      <c r="AX16" s="3">
        <f>IF(E16&gt;0,1,0)</f>
        <v>0</v>
      </c>
      <c r="AY16" s="3">
        <f t="shared" si="1"/>
        <v>1</v>
      </c>
      <c r="AZ16" s="3">
        <f t="shared" si="1"/>
        <v>0</v>
      </c>
      <c r="BA16" s="3">
        <f t="shared" si="1"/>
        <v>1</v>
      </c>
      <c r="BB16" s="3">
        <f t="shared" si="1"/>
        <v>1</v>
      </c>
      <c r="BC16" s="3">
        <f t="shared" si="1"/>
        <v>1</v>
      </c>
      <c r="BD16" s="3">
        <f t="shared" si="1"/>
        <v>0</v>
      </c>
      <c r="BE16" s="3">
        <f t="shared" si="1"/>
        <v>1</v>
      </c>
      <c r="BF16" s="3">
        <f t="shared" si="1"/>
        <v>0</v>
      </c>
      <c r="BG16" s="3">
        <f t="shared" si="1"/>
        <v>1</v>
      </c>
      <c r="BH16" s="3">
        <f t="shared" si="1"/>
        <v>0</v>
      </c>
      <c r="BI16" s="3">
        <f t="shared" si="1"/>
        <v>1</v>
      </c>
      <c r="BJ16" s="3">
        <f t="shared" si="1"/>
        <v>0</v>
      </c>
      <c r="BK16" s="3">
        <f t="shared" si="1"/>
        <v>1</v>
      </c>
      <c r="BL16" s="3">
        <f t="shared" si="1"/>
        <v>1</v>
      </c>
      <c r="BM16" s="3">
        <f t="shared" si="1"/>
        <v>1</v>
      </c>
      <c r="BN16" s="3">
        <f t="shared" si="2"/>
        <v>0</v>
      </c>
      <c r="BO16" s="3">
        <f t="shared" si="2"/>
        <v>1</v>
      </c>
      <c r="BP16" s="3">
        <f t="shared" si="2"/>
        <v>1</v>
      </c>
      <c r="BQ16" s="3">
        <f t="shared" si="2"/>
        <v>1</v>
      </c>
      <c r="BR16" s="3">
        <f t="shared" si="2"/>
        <v>0</v>
      </c>
      <c r="BS16" s="3">
        <f t="shared" si="2"/>
        <v>1</v>
      </c>
      <c r="BT16" s="3">
        <f t="shared" si="2"/>
        <v>1</v>
      </c>
      <c r="BU16" s="3">
        <f t="shared" si="2"/>
        <v>1</v>
      </c>
      <c r="BV16" s="3">
        <f t="shared" si="2"/>
        <v>0</v>
      </c>
      <c r="BW16" s="3">
        <f t="shared" si="2"/>
        <v>1</v>
      </c>
      <c r="BX16" s="3">
        <f t="shared" si="2"/>
        <v>1</v>
      </c>
      <c r="BY16" s="3">
        <f t="shared" si="2"/>
        <v>1</v>
      </c>
      <c r="BZ16" s="3">
        <f t="shared" si="2"/>
        <v>0</v>
      </c>
      <c r="CA16" s="3">
        <f t="shared" si="2"/>
        <v>1</v>
      </c>
      <c r="CB16" s="3">
        <f t="shared" si="2"/>
        <v>0</v>
      </c>
      <c r="CC16" s="3">
        <f t="shared" si="2"/>
        <v>1</v>
      </c>
      <c r="CD16" s="3">
        <f t="shared" si="3"/>
        <v>0</v>
      </c>
      <c r="CE16" s="3">
        <f t="shared" si="3"/>
        <v>1</v>
      </c>
      <c r="CF16" s="3">
        <f t="shared" si="3"/>
        <v>0</v>
      </c>
      <c r="CG16" s="3">
        <f t="shared" si="3"/>
        <v>1</v>
      </c>
      <c r="CH16" s="3">
        <f t="shared" si="3"/>
        <v>1</v>
      </c>
      <c r="CI16" s="3">
        <f t="shared" si="3"/>
        <v>1</v>
      </c>
      <c r="CJ16" s="3">
        <f t="shared" si="3"/>
        <v>0</v>
      </c>
      <c r="CK16" s="3">
        <f t="shared" si="3"/>
        <v>1</v>
      </c>
      <c r="CL16" s="3">
        <f t="shared" si="3"/>
        <v>0</v>
      </c>
      <c r="CM16" s="3">
        <f t="shared" si="3"/>
        <v>1</v>
      </c>
      <c r="CN16" s="5">
        <f t="shared" si="4"/>
        <v>6</v>
      </c>
      <c r="CO16" s="5">
        <f t="shared" si="4"/>
        <v>21</v>
      </c>
      <c r="CS16" s="26"/>
      <c r="CU16" s="26"/>
      <c r="CV16" s="26"/>
    </row>
    <row r="17" spans="1:100" x14ac:dyDescent="0.2">
      <c r="A17" s="17">
        <v>8</v>
      </c>
      <c r="B17" s="17" t="s">
        <v>43</v>
      </c>
      <c r="C17" s="17" t="s">
        <v>34</v>
      </c>
      <c r="D17" s="18" t="s">
        <v>44</v>
      </c>
      <c r="E17" s="19"/>
      <c r="F17" s="19">
        <v>84.2</v>
      </c>
      <c r="G17" s="19"/>
      <c r="H17" s="19">
        <v>110</v>
      </c>
      <c r="I17" s="20">
        <v>81.666666666666671</v>
      </c>
      <c r="J17" s="20">
        <v>90.888888888888886</v>
      </c>
      <c r="K17" s="19"/>
      <c r="L17" s="19">
        <v>79.933333333333337</v>
      </c>
      <c r="M17" s="21"/>
      <c r="N17" s="21">
        <v>102.6</v>
      </c>
      <c r="O17" s="19"/>
      <c r="P17" s="19">
        <v>92.6</v>
      </c>
      <c r="Q17" s="21"/>
      <c r="R17" s="21">
        <v>92.2</v>
      </c>
      <c r="S17" s="22">
        <v>89.4</v>
      </c>
      <c r="T17" s="22">
        <v>133.80000000000001</v>
      </c>
      <c r="U17" s="19"/>
      <c r="V17" s="19">
        <v>89.2</v>
      </c>
      <c r="W17" s="19">
        <v>70</v>
      </c>
      <c r="X17" s="19">
        <v>106.8</v>
      </c>
      <c r="Y17" s="19"/>
      <c r="Z17" s="19">
        <v>88.6</v>
      </c>
      <c r="AA17" s="23">
        <v>70</v>
      </c>
      <c r="AB17" s="23">
        <v>85</v>
      </c>
      <c r="AC17" s="21"/>
      <c r="AD17" s="21">
        <v>110.6</v>
      </c>
      <c r="AE17" s="21"/>
      <c r="AF17" s="21">
        <v>121</v>
      </c>
      <c r="AG17" s="19"/>
      <c r="AH17" s="19">
        <v>88.666666666666671</v>
      </c>
      <c r="AI17" s="21">
        <v>159</v>
      </c>
      <c r="AJ17" s="21">
        <v>121</v>
      </c>
      <c r="AK17" s="19"/>
      <c r="AL17" s="19">
        <v>96.8</v>
      </c>
      <c r="AM17" s="19"/>
      <c r="AN17" s="19">
        <v>78</v>
      </c>
      <c r="AO17" s="21">
        <v>90</v>
      </c>
      <c r="AP17" s="21">
        <v>96.2</v>
      </c>
      <c r="AQ17" s="21"/>
      <c r="AR17" s="21">
        <v>104.9</v>
      </c>
      <c r="AS17" s="21"/>
      <c r="AT17" s="21">
        <v>96.8</v>
      </c>
      <c r="AU17" s="24">
        <f t="shared" si="6"/>
        <v>93.344444444444434</v>
      </c>
      <c r="AV17" s="24">
        <f t="shared" si="6"/>
        <v>98.561375661375649</v>
      </c>
      <c r="AW17" s="25">
        <f>AVERAGE(AU17:AV17)</f>
        <v>95.952910052910042</v>
      </c>
      <c r="AX17" s="3">
        <f>IF(E17&gt;0,1,0)</f>
        <v>0</v>
      </c>
      <c r="AY17" s="3">
        <f t="shared" si="1"/>
        <v>1</v>
      </c>
      <c r="AZ17" s="3">
        <f t="shared" si="1"/>
        <v>0</v>
      </c>
      <c r="BA17" s="3">
        <f t="shared" si="1"/>
        <v>1</v>
      </c>
      <c r="BB17" s="3">
        <f t="shared" si="1"/>
        <v>1</v>
      </c>
      <c r="BC17" s="3">
        <f t="shared" si="1"/>
        <v>1</v>
      </c>
      <c r="BD17" s="3">
        <f t="shared" si="1"/>
        <v>0</v>
      </c>
      <c r="BE17" s="3">
        <f t="shared" si="1"/>
        <v>1</v>
      </c>
      <c r="BF17" s="3">
        <f t="shared" si="1"/>
        <v>0</v>
      </c>
      <c r="BG17" s="3">
        <f t="shared" si="1"/>
        <v>1</v>
      </c>
      <c r="BH17" s="3">
        <f t="shared" si="1"/>
        <v>0</v>
      </c>
      <c r="BI17" s="3">
        <f t="shared" si="1"/>
        <v>1</v>
      </c>
      <c r="BJ17" s="3">
        <f t="shared" si="1"/>
        <v>0</v>
      </c>
      <c r="BK17" s="3">
        <f t="shared" si="1"/>
        <v>1</v>
      </c>
      <c r="BL17" s="3">
        <f t="shared" si="1"/>
        <v>1</v>
      </c>
      <c r="BM17" s="3">
        <f t="shared" si="1"/>
        <v>1</v>
      </c>
      <c r="BN17" s="3">
        <f t="shared" si="2"/>
        <v>0</v>
      </c>
      <c r="BO17" s="3">
        <f t="shared" si="2"/>
        <v>1</v>
      </c>
      <c r="BP17" s="3">
        <f t="shared" si="2"/>
        <v>1</v>
      </c>
      <c r="BQ17" s="3">
        <f t="shared" si="2"/>
        <v>1</v>
      </c>
      <c r="BR17" s="3">
        <f t="shared" si="2"/>
        <v>0</v>
      </c>
      <c r="BS17" s="3">
        <f t="shared" si="2"/>
        <v>1</v>
      </c>
      <c r="BT17" s="3">
        <f t="shared" si="2"/>
        <v>1</v>
      </c>
      <c r="BU17" s="3">
        <f t="shared" si="2"/>
        <v>1</v>
      </c>
      <c r="BV17" s="3">
        <f t="shared" si="2"/>
        <v>0</v>
      </c>
      <c r="BW17" s="3">
        <f t="shared" si="2"/>
        <v>1</v>
      </c>
      <c r="BX17" s="3">
        <f t="shared" si="2"/>
        <v>0</v>
      </c>
      <c r="BY17" s="3">
        <f t="shared" si="2"/>
        <v>1</v>
      </c>
      <c r="BZ17" s="3">
        <f t="shared" si="2"/>
        <v>0</v>
      </c>
      <c r="CA17" s="3">
        <f t="shared" si="2"/>
        <v>1</v>
      </c>
      <c r="CB17" s="3">
        <f t="shared" si="2"/>
        <v>1</v>
      </c>
      <c r="CC17" s="3">
        <f t="shared" si="2"/>
        <v>1</v>
      </c>
      <c r="CD17" s="3">
        <f t="shared" si="3"/>
        <v>0</v>
      </c>
      <c r="CE17" s="3">
        <f t="shared" si="3"/>
        <v>1</v>
      </c>
      <c r="CF17" s="3">
        <f t="shared" si="3"/>
        <v>0</v>
      </c>
      <c r="CG17" s="3">
        <f t="shared" si="3"/>
        <v>1</v>
      </c>
      <c r="CH17" s="3">
        <f t="shared" si="3"/>
        <v>1</v>
      </c>
      <c r="CI17" s="3">
        <f t="shared" si="3"/>
        <v>1</v>
      </c>
      <c r="CJ17" s="3">
        <f t="shared" si="3"/>
        <v>0</v>
      </c>
      <c r="CK17" s="3">
        <f t="shared" si="3"/>
        <v>1</v>
      </c>
      <c r="CL17" s="3">
        <f t="shared" si="3"/>
        <v>0</v>
      </c>
      <c r="CM17" s="3">
        <f t="shared" si="3"/>
        <v>1</v>
      </c>
      <c r="CN17" s="5">
        <f t="shared" si="4"/>
        <v>6</v>
      </c>
      <c r="CO17" s="5">
        <f t="shared" si="4"/>
        <v>21</v>
      </c>
      <c r="CS17" s="26"/>
      <c r="CU17" s="26"/>
      <c r="CV17" s="26"/>
    </row>
    <row r="18" spans="1:100" x14ac:dyDescent="0.2">
      <c r="A18" s="12"/>
      <c r="B18" s="12" t="s">
        <v>45</v>
      </c>
      <c r="C18" s="12"/>
      <c r="D18" s="27"/>
      <c r="E18" s="13"/>
      <c r="F18" s="13"/>
      <c r="G18" s="13"/>
      <c r="H18" s="13"/>
      <c r="I18" s="28"/>
      <c r="J18" s="28"/>
      <c r="K18" s="13"/>
      <c r="L18" s="13"/>
      <c r="M18" s="15"/>
      <c r="N18" s="15"/>
      <c r="O18" s="13"/>
      <c r="P18" s="13"/>
      <c r="Q18" s="15"/>
      <c r="R18" s="15"/>
      <c r="S18" s="16"/>
      <c r="T18" s="16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5"/>
      <c r="AG18" s="13"/>
      <c r="AH18" s="13"/>
      <c r="AI18" s="15"/>
      <c r="AJ18" s="15"/>
      <c r="AK18" s="13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Y18" s="3">
        <f t="shared" si="1"/>
        <v>0</v>
      </c>
      <c r="AZ18" s="3">
        <f t="shared" si="1"/>
        <v>0</v>
      </c>
      <c r="BA18" s="3">
        <f t="shared" si="1"/>
        <v>0</v>
      </c>
      <c r="BB18" s="3">
        <f t="shared" si="1"/>
        <v>0</v>
      </c>
      <c r="BC18" s="3">
        <f t="shared" si="1"/>
        <v>0</v>
      </c>
      <c r="BD18" s="3">
        <f t="shared" si="1"/>
        <v>0</v>
      </c>
      <c r="BE18" s="3">
        <f t="shared" si="1"/>
        <v>0</v>
      </c>
      <c r="BF18" s="3">
        <f t="shared" si="1"/>
        <v>0</v>
      </c>
      <c r="BG18" s="3">
        <f t="shared" si="1"/>
        <v>0</v>
      </c>
      <c r="BH18" s="3">
        <f t="shared" si="1"/>
        <v>0</v>
      </c>
      <c r="BI18" s="3">
        <f t="shared" si="1"/>
        <v>0</v>
      </c>
      <c r="BJ18" s="3">
        <f t="shared" si="1"/>
        <v>0</v>
      </c>
      <c r="BK18" s="3">
        <f t="shared" si="1"/>
        <v>0</v>
      </c>
      <c r="BL18" s="3">
        <f t="shared" si="1"/>
        <v>0</v>
      </c>
      <c r="BM18" s="3">
        <f t="shared" si="1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si="2"/>
        <v>0</v>
      </c>
      <c r="CB18" s="3">
        <f t="shared" si="2"/>
        <v>0</v>
      </c>
      <c r="CC18" s="3">
        <f t="shared" si="2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R18" s="26"/>
      <c r="CS18" s="26"/>
      <c r="CU18" s="26"/>
      <c r="CV18" s="26"/>
    </row>
    <row r="19" spans="1:100" x14ac:dyDescent="0.2">
      <c r="A19" s="17">
        <v>9</v>
      </c>
      <c r="B19" s="17" t="s">
        <v>46</v>
      </c>
      <c r="C19" s="17" t="s">
        <v>34</v>
      </c>
      <c r="D19" s="18"/>
      <c r="E19" s="19"/>
      <c r="F19" s="19">
        <v>343.2</v>
      </c>
      <c r="G19" s="19"/>
      <c r="H19" s="19">
        <v>396</v>
      </c>
      <c r="I19" s="20">
        <v>377.33333333333331</v>
      </c>
      <c r="J19" s="20">
        <v>368.71428571428572</v>
      </c>
      <c r="K19" s="19">
        <v>300.33333333333331</v>
      </c>
      <c r="L19" s="19">
        <v>405</v>
      </c>
      <c r="M19" s="21"/>
      <c r="N19" s="21">
        <v>337.8</v>
      </c>
      <c r="O19" s="19"/>
      <c r="P19" s="19">
        <v>345</v>
      </c>
      <c r="Q19" s="21"/>
      <c r="R19" s="21">
        <v>291.75</v>
      </c>
      <c r="S19" s="22">
        <v>276.39999999999998</v>
      </c>
      <c r="T19" s="22">
        <v>329</v>
      </c>
      <c r="U19" s="19"/>
      <c r="V19" s="19">
        <v>341.2</v>
      </c>
      <c r="W19" s="19">
        <v>321</v>
      </c>
      <c r="X19" s="19">
        <v>354</v>
      </c>
      <c r="Y19" s="19"/>
      <c r="Z19" s="19">
        <v>376</v>
      </c>
      <c r="AA19" s="23">
        <v>341</v>
      </c>
      <c r="AB19" s="23">
        <v>357.8</v>
      </c>
      <c r="AC19" s="21"/>
      <c r="AD19" s="21">
        <v>351</v>
      </c>
      <c r="AE19" s="21"/>
      <c r="AF19" s="21">
        <v>317.33333333333331</v>
      </c>
      <c r="AG19" s="19"/>
      <c r="AH19" s="19">
        <v>385</v>
      </c>
      <c r="AI19" s="21">
        <v>265</v>
      </c>
      <c r="AJ19" s="21">
        <v>366.6</v>
      </c>
      <c r="AK19" s="19"/>
      <c r="AL19" s="19">
        <v>377.2</v>
      </c>
      <c r="AM19" s="19"/>
      <c r="AN19" s="19">
        <v>365.4</v>
      </c>
      <c r="AO19" s="21"/>
      <c r="AP19" s="21">
        <v>340.4</v>
      </c>
      <c r="AQ19" s="21"/>
      <c r="AR19" s="21">
        <v>374.4</v>
      </c>
      <c r="AS19" s="21"/>
      <c r="AT19" s="21">
        <v>377.2</v>
      </c>
      <c r="AU19" s="24">
        <f>(E19+G19+I19+K19+M19+O19+Q19+S19+U19+W19+Y19+AA19+AC19+AE19+AG19+AI19+AK19+AM19+AO19+AQ19+AS19)/CN19</f>
        <v>313.51111111111112</v>
      </c>
      <c r="AV19" s="24">
        <f>(F19+H19+J19+L19+N19+P19+R19+T19+V19+X19+Z19+AB19+AD19+AF19+AH19+AJ19+AL19+AN19+AP19+AR19+AT19)/CO19</f>
        <v>357.14274376417222</v>
      </c>
      <c r="AW19" s="25">
        <f>AVERAGE(AU19:AV19)</f>
        <v>335.32692743764164</v>
      </c>
      <c r="AX19" s="3">
        <f>IF(E19&gt;0,1,0)</f>
        <v>0</v>
      </c>
      <c r="AY19" s="3">
        <f t="shared" si="1"/>
        <v>1</v>
      </c>
      <c r="AZ19" s="3">
        <f t="shared" si="1"/>
        <v>0</v>
      </c>
      <c r="BA19" s="3">
        <f t="shared" si="1"/>
        <v>1</v>
      </c>
      <c r="BB19" s="3">
        <f t="shared" si="1"/>
        <v>1</v>
      </c>
      <c r="BC19" s="3">
        <f t="shared" si="1"/>
        <v>1</v>
      </c>
      <c r="BD19" s="3">
        <f t="shared" si="1"/>
        <v>1</v>
      </c>
      <c r="BE19" s="3">
        <f t="shared" si="1"/>
        <v>1</v>
      </c>
      <c r="BF19" s="3">
        <f t="shared" si="1"/>
        <v>0</v>
      </c>
      <c r="BG19" s="3">
        <f t="shared" si="1"/>
        <v>1</v>
      </c>
      <c r="BH19" s="3">
        <f t="shared" si="1"/>
        <v>0</v>
      </c>
      <c r="BI19" s="3">
        <f t="shared" si="1"/>
        <v>1</v>
      </c>
      <c r="BJ19" s="3">
        <f t="shared" si="1"/>
        <v>0</v>
      </c>
      <c r="BK19" s="3">
        <f t="shared" si="1"/>
        <v>1</v>
      </c>
      <c r="BL19" s="3">
        <f t="shared" si="1"/>
        <v>1</v>
      </c>
      <c r="BM19" s="3">
        <f t="shared" si="1"/>
        <v>1</v>
      </c>
      <c r="BN19" s="3">
        <f t="shared" si="2"/>
        <v>0</v>
      </c>
      <c r="BO19" s="3">
        <f t="shared" si="2"/>
        <v>1</v>
      </c>
      <c r="BP19" s="3">
        <f t="shared" si="2"/>
        <v>1</v>
      </c>
      <c r="BQ19" s="3">
        <f t="shared" si="2"/>
        <v>1</v>
      </c>
      <c r="BR19" s="3">
        <f t="shared" si="2"/>
        <v>0</v>
      </c>
      <c r="BS19" s="3">
        <f t="shared" si="2"/>
        <v>1</v>
      </c>
      <c r="BT19" s="3">
        <f t="shared" si="2"/>
        <v>1</v>
      </c>
      <c r="BU19" s="3">
        <f t="shared" si="2"/>
        <v>1</v>
      </c>
      <c r="BV19" s="3">
        <f t="shared" si="2"/>
        <v>0</v>
      </c>
      <c r="BW19" s="3">
        <f t="shared" si="2"/>
        <v>1</v>
      </c>
      <c r="BX19" s="3">
        <f t="shared" si="2"/>
        <v>0</v>
      </c>
      <c r="BY19" s="3">
        <f t="shared" si="2"/>
        <v>1</v>
      </c>
      <c r="BZ19" s="3">
        <f t="shared" si="2"/>
        <v>0</v>
      </c>
      <c r="CA19" s="3">
        <f t="shared" si="2"/>
        <v>1</v>
      </c>
      <c r="CB19" s="3">
        <f t="shared" si="2"/>
        <v>1</v>
      </c>
      <c r="CC19" s="3">
        <f t="shared" si="2"/>
        <v>1</v>
      </c>
      <c r="CD19" s="3">
        <f t="shared" si="3"/>
        <v>0</v>
      </c>
      <c r="CE19" s="3">
        <f t="shared" si="3"/>
        <v>1</v>
      </c>
      <c r="CF19" s="3">
        <f t="shared" si="3"/>
        <v>0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0</v>
      </c>
      <c r="CK19" s="3">
        <f t="shared" si="3"/>
        <v>1</v>
      </c>
      <c r="CL19" s="3">
        <f t="shared" si="3"/>
        <v>0</v>
      </c>
      <c r="CM19" s="3">
        <f t="shared" si="3"/>
        <v>1</v>
      </c>
      <c r="CN19" s="5">
        <f t="shared" si="4"/>
        <v>6</v>
      </c>
      <c r="CO19" s="5">
        <f t="shared" si="4"/>
        <v>21</v>
      </c>
      <c r="CS19" s="26"/>
      <c r="CU19" s="26"/>
      <c r="CV19" s="26"/>
    </row>
    <row r="20" spans="1:100" x14ac:dyDescent="0.2">
      <c r="A20" s="17">
        <v>10</v>
      </c>
      <c r="B20" s="17" t="s">
        <v>47</v>
      </c>
      <c r="C20" s="17" t="s">
        <v>34</v>
      </c>
      <c r="D20" s="18"/>
      <c r="E20" s="19"/>
      <c r="F20" s="19">
        <v>279</v>
      </c>
      <c r="G20" s="19"/>
      <c r="H20" s="19">
        <v>358</v>
      </c>
      <c r="I20" s="20">
        <v>310</v>
      </c>
      <c r="J20" s="20">
        <v>316.5</v>
      </c>
      <c r="K20" s="19">
        <v>247</v>
      </c>
      <c r="L20" s="19">
        <v>285.2</v>
      </c>
      <c r="M20" s="21"/>
      <c r="N20" s="21">
        <v>295</v>
      </c>
      <c r="O20" s="19"/>
      <c r="P20" s="19">
        <v>283.2</v>
      </c>
      <c r="Q20" s="21"/>
      <c r="R20" s="21">
        <v>266</v>
      </c>
      <c r="S20" s="22">
        <v>267</v>
      </c>
      <c r="T20" s="22">
        <v>312</v>
      </c>
      <c r="U20" s="19"/>
      <c r="V20" s="19">
        <v>278.75</v>
      </c>
      <c r="W20" s="19">
        <v>285</v>
      </c>
      <c r="X20" s="19">
        <v>288.8</v>
      </c>
      <c r="Y20" s="19"/>
      <c r="Z20" s="19">
        <v>300.2</v>
      </c>
      <c r="AA20" s="23">
        <v>282</v>
      </c>
      <c r="AB20" s="23">
        <v>295.39999999999998</v>
      </c>
      <c r="AC20" s="21"/>
      <c r="AD20" s="21">
        <v>301</v>
      </c>
      <c r="AE20" s="21"/>
      <c r="AF20" s="21">
        <v>272.33333333333331</v>
      </c>
      <c r="AG20" s="19"/>
      <c r="AH20" s="19">
        <v>330</v>
      </c>
      <c r="AI20" s="21"/>
      <c r="AJ20" s="21">
        <v>290.25</v>
      </c>
      <c r="AK20" s="19"/>
      <c r="AL20" s="19">
        <v>306.60000000000002</v>
      </c>
      <c r="AM20" s="19"/>
      <c r="AN20" s="19">
        <v>292.8</v>
      </c>
      <c r="AO20" s="21">
        <v>272.5</v>
      </c>
      <c r="AP20" s="21">
        <v>312</v>
      </c>
      <c r="AQ20" s="21"/>
      <c r="AR20" s="21">
        <v>302.44</v>
      </c>
      <c r="AS20" s="21"/>
      <c r="AT20" s="21">
        <v>306.60000000000002</v>
      </c>
      <c r="AU20" s="24">
        <f>(E20+G20+I20+K20+M20+O20+Q20+S20+U20+W20+Y20+AA20+AC20+AE20+AG20+AI20+AK20+AM20+AO20+AQ20+AS20)/CN20</f>
        <v>277.25</v>
      </c>
      <c r="AV20" s="24">
        <f>(F20+H20+J20+L20+N20+P20+R20+T20+V20+X20+Z20+AB20+AD20+AF20+AH20+AJ20+AL20+AN20+AP20+AR20+AT20)/CO20</f>
        <v>298.67015873015873</v>
      </c>
      <c r="AW20" s="25">
        <f>AVERAGE(AU20:AV20)</f>
        <v>287.96007936507937</v>
      </c>
      <c r="AX20" s="3">
        <f>IF(E20&gt;0,1,0)</f>
        <v>0</v>
      </c>
      <c r="AY20" s="3">
        <f t="shared" si="1"/>
        <v>1</v>
      </c>
      <c r="AZ20" s="3">
        <f t="shared" si="1"/>
        <v>0</v>
      </c>
      <c r="BA20" s="3">
        <f t="shared" si="1"/>
        <v>1</v>
      </c>
      <c r="BB20" s="3">
        <f t="shared" si="1"/>
        <v>1</v>
      </c>
      <c r="BC20" s="3">
        <f t="shared" si="1"/>
        <v>1</v>
      </c>
      <c r="BD20" s="3">
        <f t="shared" si="1"/>
        <v>1</v>
      </c>
      <c r="BE20" s="3">
        <f t="shared" si="1"/>
        <v>1</v>
      </c>
      <c r="BF20" s="3">
        <f t="shared" si="1"/>
        <v>0</v>
      </c>
      <c r="BG20" s="3">
        <f t="shared" si="1"/>
        <v>1</v>
      </c>
      <c r="BH20" s="3">
        <f t="shared" si="1"/>
        <v>0</v>
      </c>
      <c r="BI20" s="3">
        <f t="shared" si="1"/>
        <v>1</v>
      </c>
      <c r="BJ20" s="3">
        <f t="shared" si="1"/>
        <v>0</v>
      </c>
      <c r="BK20" s="3">
        <f t="shared" si="1"/>
        <v>1</v>
      </c>
      <c r="BL20" s="3">
        <f t="shared" si="1"/>
        <v>1</v>
      </c>
      <c r="BM20" s="3">
        <f t="shared" si="1"/>
        <v>1</v>
      </c>
      <c r="BN20" s="3">
        <f t="shared" si="2"/>
        <v>0</v>
      </c>
      <c r="BO20" s="3">
        <f t="shared" si="2"/>
        <v>1</v>
      </c>
      <c r="BP20" s="3">
        <f t="shared" si="2"/>
        <v>1</v>
      </c>
      <c r="BQ20" s="3">
        <f t="shared" si="2"/>
        <v>1</v>
      </c>
      <c r="BR20" s="3">
        <f t="shared" si="2"/>
        <v>0</v>
      </c>
      <c r="BS20" s="3">
        <f t="shared" si="2"/>
        <v>1</v>
      </c>
      <c r="BT20" s="3">
        <f t="shared" si="2"/>
        <v>1</v>
      </c>
      <c r="BU20" s="3">
        <f t="shared" si="2"/>
        <v>1</v>
      </c>
      <c r="BV20" s="3">
        <f t="shared" si="2"/>
        <v>0</v>
      </c>
      <c r="BW20" s="3">
        <f t="shared" si="2"/>
        <v>1</v>
      </c>
      <c r="BX20" s="3">
        <f t="shared" si="2"/>
        <v>0</v>
      </c>
      <c r="BY20" s="3">
        <f t="shared" si="2"/>
        <v>1</v>
      </c>
      <c r="BZ20" s="3">
        <f t="shared" si="2"/>
        <v>0</v>
      </c>
      <c r="CA20" s="3">
        <f t="shared" si="2"/>
        <v>1</v>
      </c>
      <c r="CB20" s="3">
        <f t="shared" si="2"/>
        <v>0</v>
      </c>
      <c r="CC20" s="3">
        <f t="shared" si="2"/>
        <v>1</v>
      </c>
      <c r="CD20" s="3">
        <f t="shared" si="3"/>
        <v>0</v>
      </c>
      <c r="CE20" s="3">
        <f t="shared" si="3"/>
        <v>1</v>
      </c>
      <c r="CF20" s="3">
        <f t="shared" si="3"/>
        <v>0</v>
      </c>
      <c r="CG20" s="3">
        <f t="shared" si="3"/>
        <v>1</v>
      </c>
      <c r="CH20" s="3">
        <f t="shared" si="3"/>
        <v>1</v>
      </c>
      <c r="CI20" s="3">
        <f t="shared" si="3"/>
        <v>1</v>
      </c>
      <c r="CJ20" s="3">
        <f t="shared" si="3"/>
        <v>0</v>
      </c>
      <c r="CK20" s="3">
        <f t="shared" si="3"/>
        <v>1</v>
      </c>
      <c r="CL20" s="3">
        <f t="shared" si="3"/>
        <v>0</v>
      </c>
      <c r="CM20" s="3">
        <f t="shared" si="3"/>
        <v>1</v>
      </c>
      <c r="CN20" s="5">
        <f t="shared" si="4"/>
        <v>6</v>
      </c>
      <c r="CO20" s="5">
        <f t="shared" si="4"/>
        <v>21</v>
      </c>
      <c r="CS20" s="26"/>
      <c r="CU20" s="26"/>
      <c r="CV20" s="26"/>
    </row>
    <row r="21" spans="1:100" x14ac:dyDescent="0.2">
      <c r="A21" s="12"/>
      <c r="B21" s="12" t="s">
        <v>48</v>
      </c>
      <c r="C21" s="12"/>
      <c r="D21" s="27"/>
      <c r="E21" s="13"/>
      <c r="F21" s="13"/>
      <c r="G21" s="13"/>
      <c r="H21" s="13"/>
      <c r="I21" s="28"/>
      <c r="J21" s="28"/>
      <c r="K21" s="13"/>
      <c r="L21" s="13"/>
      <c r="M21" s="15"/>
      <c r="N21" s="15"/>
      <c r="O21" s="13"/>
      <c r="P21" s="13"/>
      <c r="Q21" s="15"/>
      <c r="R21" s="15"/>
      <c r="S21" s="16"/>
      <c r="T21" s="16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5"/>
      <c r="AG21" s="13"/>
      <c r="AH21" s="13"/>
      <c r="AI21" s="15"/>
      <c r="AJ21" s="15"/>
      <c r="AK21" s="13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Y21" s="3">
        <f t="shared" si="1"/>
        <v>0</v>
      </c>
      <c r="AZ21" s="3">
        <f t="shared" si="1"/>
        <v>0</v>
      </c>
      <c r="BA21" s="3">
        <f t="shared" si="1"/>
        <v>0</v>
      </c>
      <c r="BB21" s="3">
        <f t="shared" si="1"/>
        <v>0</v>
      </c>
      <c r="BC21" s="3">
        <f t="shared" si="1"/>
        <v>0</v>
      </c>
      <c r="BD21" s="3">
        <f t="shared" si="1"/>
        <v>0</v>
      </c>
      <c r="BE21" s="3">
        <f t="shared" si="1"/>
        <v>0</v>
      </c>
      <c r="BF21" s="3">
        <f t="shared" si="1"/>
        <v>0</v>
      </c>
      <c r="BG21" s="3">
        <f t="shared" si="1"/>
        <v>0</v>
      </c>
      <c r="BH21" s="3">
        <f t="shared" si="1"/>
        <v>0</v>
      </c>
      <c r="BI21" s="3">
        <f t="shared" si="1"/>
        <v>0</v>
      </c>
      <c r="BJ21" s="3">
        <f t="shared" si="1"/>
        <v>0</v>
      </c>
      <c r="BK21" s="3">
        <f t="shared" si="1"/>
        <v>0</v>
      </c>
      <c r="BL21" s="3">
        <f t="shared" si="1"/>
        <v>0</v>
      </c>
      <c r="BM21" s="3">
        <f t="shared" si="1"/>
        <v>0</v>
      </c>
      <c r="BN21" s="3">
        <f t="shared" si="2"/>
        <v>0</v>
      </c>
      <c r="BO21" s="3">
        <f t="shared" si="2"/>
        <v>0</v>
      </c>
      <c r="BP21" s="3">
        <f t="shared" si="2"/>
        <v>0</v>
      </c>
      <c r="BQ21" s="3">
        <f t="shared" si="2"/>
        <v>0</v>
      </c>
      <c r="BR21" s="3">
        <f t="shared" si="2"/>
        <v>0</v>
      </c>
      <c r="BS21" s="3">
        <f t="shared" si="2"/>
        <v>0</v>
      </c>
      <c r="BT21" s="3">
        <f t="shared" si="2"/>
        <v>0</v>
      </c>
      <c r="BU21" s="3">
        <f t="shared" si="2"/>
        <v>0</v>
      </c>
      <c r="BV21" s="3">
        <f t="shared" si="2"/>
        <v>0</v>
      </c>
      <c r="BW21" s="3">
        <f t="shared" si="2"/>
        <v>0</v>
      </c>
      <c r="BX21" s="3">
        <f t="shared" si="2"/>
        <v>0</v>
      </c>
      <c r="BY21" s="3">
        <f t="shared" si="2"/>
        <v>0</v>
      </c>
      <c r="BZ21" s="3">
        <f t="shared" si="2"/>
        <v>0</v>
      </c>
      <c r="CA21" s="3">
        <f t="shared" si="2"/>
        <v>0</v>
      </c>
      <c r="CB21" s="3">
        <f t="shared" si="2"/>
        <v>0</v>
      </c>
      <c r="CC21" s="3">
        <f t="shared" si="2"/>
        <v>0</v>
      </c>
      <c r="CD21" s="3">
        <f t="shared" si="3"/>
        <v>0</v>
      </c>
      <c r="CE21" s="3">
        <f t="shared" si="3"/>
        <v>0</v>
      </c>
      <c r="CF21" s="3">
        <f t="shared" si="3"/>
        <v>0</v>
      </c>
      <c r="CG21" s="3">
        <f t="shared" si="3"/>
        <v>0</v>
      </c>
      <c r="CH21" s="3">
        <f t="shared" si="3"/>
        <v>0</v>
      </c>
      <c r="CI21" s="3">
        <f t="shared" si="3"/>
        <v>0</v>
      </c>
      <c r="CJ21" s="3">
        <f t="shared" si="3"/>
        <v>0</v>
      </c>
      <c r="CK21" s="3">
        <f t="shared" si="3"/>
        <v>0</v>
      </c>
      <c r="CL21" s="3">
        <f t="shared" si="3"/>
        <v>0</v>
      </c>
      <c r="CM21" s="3">
        <f t="shared" si="3"/>
        <v>0</v>
      </c>
      <c r="CR21" s="26"/>
      <c r="CS21" s="26"/>
      <c r="CU21" s="26"/>
      <c r="CV21" s="26"/>
    </row>
    <row r="22" spans="1:100" x14ac:dyDescent="0.2">
      <c r="A22" s="17">
        <v>11</v>
      </c>
      <c r="B22" s="17" t="s">
        <v>49</v>
      </c>
      <c r="C22" s="17" t="s">
        <v>50</v>
      </c>
      <c r="D22" s="29">
        <v>2.5000000000000001E-2</v>
      </c>
      <c r="E22" s="19">
        <v>53</v>
      </c>
      <c r="F22" s="19">
        <v>68.333333333333329</v>
      </c>
      <c r="G22" s="19"/>
      <c r="H22" s="19">
        <v>65</v>
      </c>
      <c r="I22" s="20">
        <v>49.714285714285715</v>
      </c>
      <c r="J22" s="20">
        <v>60</v>
      </c>
      <c r="K22" s="19">
        <v>40.950000000000003</v>
      </c>
      <c r="L22" s="19">
        <v>57.575000000000003</v>
      </c>
      <c r="M22" s="21"/>
      <c r="N22" s="21">
        <v>82</v>
      </c>
      <c r="O22" s="19">
        <v>54</v>
      </c>
      <c r="P22" s="19">
        <v>61.8</v>
      </c>
      <c r="Q22" s="21"/>
      <c r="R22" s="21">
        <v>49.333333333333336</v>
      </c>
      <c r="S22" s="22">
        <v>46.8</v>
      </c>
      <c r="T22" s="22">
        <v>75.599999999999994</v>
      </c>
      <c r="U22" s="19"/>
      <c r="V22" s="19">
        <v>47.25</v>
      </c>
      <c r="W22" s="19">
        <v>53</v>
      </c>
      <c r="X22" s="19">
        <v>76.599999999999994</v>
      </c>
      <c r="Y22" s="19">
        <v>47.75</v>
      </c>
      <c r="Z22" s="19">
        <v>74.400000000000006</v>
      </c>
      <c r="AA22" s="23">
        <v>50</v>
      </c>
      <c r="AB22" s="23">
        <v>62.8</v>
      </c>
      <c r="AC22" s="21"/>
      <c r="AD22" s="21">
        <v>72.5</v>
      </c>
      <c r="AE22" s="21">
        <v>43.666666666666664</v>
      </c>
      <c r="AF22" s="21">
        <v>62.6</v>
      </c>
      <c r="AG22" s="19">
        <v>59</v>
      </c>
      <c r="AH22" s="19">
        <v>71.333333333333329</v>
      </c>
      <c r="AI22" s="21">
        <v>52.274999999999999</v>
      </c>
      <c r="AJ22" s="21">
        <v>58.2</v>
      </c>
      <c r="AK22" s="19">
        <v>47.75</v>
      </c>
      <c r="AL22" s="19">
        <v>76.2</v>
      </c>
      <c r="AM22" s="19"/>
      <c r="AN22" s="19">
        <v>43.6</v>
      </c>
      <c r="AO22" s="21">
        <v>52.6</v>
      </c>
      <c r="AP22" s="21">
        <v>58</v>
      </c>
      <c r="AQ22" s="21">
        <v>49.68</v>
      </c>
      <c r="AR22" s="21">
        <v>56.4</v>
      </c>
      <c r="AS22" s="21">
        <v>47.75</v>
      </c>
      <c r="AT22" s="21">
        <v>76.2</v>
      </c>
      <c r="AU22" s="24">
        <f t="shared" ref="AU22:AV25" si="7">(E22+G22+I22+K22+M22+O22+Q22+S22+U22+W22+Y22+AA22+AC22+AE22+AG22+AI22+AK22+AM22+AO22+AQ22+AS22)/CN22</f>
        <v>49.862396825396821</v>
      </c>
      <c r="AV22" s="24">
        <f t="shared" si="7"/>
        <v>64.558333333333337</v>
      </c>
      <c r="AW22" s="25">
        <f>AVERAGE(AU22:AV22)</f>
        <v>57.210365079365076</v>
      </c>
      <c r="AX22" s="3">
        <f>IF(E22&gt;0,1,0)</f>
        <v>1</v>
      </c>
      <c r="AY22" s="3">
        <f t="shared" si="1"/>
        <v>1</v>
      </c>
      <c r="AZ22" s="3">
        <f t="shared" si="1"/>
        <v>0</v>
      </c>
      <c r="BA22" s="3">
        <f t="shared" si="1"/>
        <v>1</v>
      </c>
      <c r="BB22" s="3">
        <f t="shared" si="1"/>
        <v>1</v>
      </c>
      <c r="BC22" s="3">
        <f t="shared" si="1"/>
        <v>1</v>
      </c>
      <c r="BD22" s="3">
        <f t="shared" si="1"/>
        <v>1</v>
      </c>
      <c r="BE22" s="3">
        <f t="shared" si="1"/>
        <v>1</v>
      </c>
      <c r="BF22" s="3">
        <f t="shared" si="1"/>
        <v>0</v>
      </c>
      <c r="BG22" s="3">
        <f t="shared" si="1"/>
        <v>1</v>
      </c>
      <c r="BH22" s="3">
        <f t="shared" si="1"/>
        <v>1</v>
      </c>
      <c r="BI22" s="3">
        <f t="shared" si="1"/>
        <v>1</v>
      </c>
      <c r="BJ22" s="3">
        <f t="shared" si="1"/>
        <v>0</v>
      </c>
      <c r="BK22" s="3">
        <f t="shared" si="1"/>
        <v>1</v>
      </c>
      <c r="BL22" s="3">
        <f t="shared" si="1"/>
        <v>1</v>
      </c>
      <c r="BM22" s="3">
        <f t="shared" si="1"/>
        <v>1</v>
      </c>
      <c r="BN22" s="3">
        <f t="shared" si="2"/>
        <v>0</v>
      </c>
      <c r="BO22" s="3">
        <f t="shared" si="2"/>
        <v>1</v>
      </c>
      <c r="BP22" s="3">
        <f t="shared" si="2"/>
        <v>1</v>
      </c>
      <c r="BQ22" s="3">
        <f t="shared" si="2"/>
        <v>1</v>
      </c>
      <c r="BR22" s="3">
        <f t="shared" si="2"/>
        <v>1</v>
      </c>
      <c r="BS22" s="3">
        <f t="shared" si="2"/>
        <v>1</v>
      </c>
      <c r="BT22" s="3">
        <f t="shared" si="2"/>
        <v>1</v>
      </c>
      <c r="BU22" s="3">
        <f t="shared" si="2"/>
        <v>1</v>
      </c>
      <c r="BV22" s="3">
        <f t="shared" si="2"/>
        <v>0</v>
      </c>
      <c r="BW22" s="3">
        <f t="shared" si="2"/>
        <v>1</v>
      </c>
      <c r="BX22" s="3">
        <f t="shared" si="2"/>
        <v>1</v>
      </c>
      <c r="BY22" s="3">
        <f t="shared" si="2"/>
        <v>1</v>
      </c>
      <c r="BZ22" s="3">
        <f t="shared" si="2"/>
        <v>1</v>
      </c>
      <c r="CA22" s="3">
        <f t="shared" si="2"/>
        <v>1</v>
      </c>
      <c r="CB22" s="3">
        <f t="shared" si="2"/>
        <v>1</v>
      </c>
      <c r="CC22" s="3">
        <f t="shared" si="2"/>
        <v>1</v>
      </c>
      <c r="CD22" s="3">
        <f t="shared" si="3"/>
        <v>1</v>
      </c>
      <c r="CE22" s="3">
        <f t="shared" si="3"/>
        <v>1</v>
      </c>
      <c r="CF22" s="3">
        <f t="shared" si="3"/>
        <v>0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1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5">
        <f t="shared" si="4"/>
        <v>15</v>
      </c>
      <c r="CO22" s="5">
        <f t="shared" si="4"/>
        <v>21</v>
      </c>
      <c r="CS22" s="26"/>
      <c r="CU22" s="26"/>
      <c r="CV22" s="26"/>
    </row>
    <row r="23" spans="1:100" x14ac:dyDescent="0.2">
      <c r="A23" s="17">
        <v>12</v>
      </c>
      <c r="B23" s="17" t="s">
        <v>51</v>
      </c>
      <c r="C23" s="17" t="s">
        <v>34</v>
      </c>
      <c r="D23" s="30">
        <v>0.2</v>
      </c>
      <c r="E23" s="19">
        <v>188.4</v>
      </c>
      <c r="F23" s="19">
        <v>308.84000000000003</v>
      </c>
      <c r="G23" s="19"/>
      <c r="H23" s="19">
        <v>350</v>
      </c>
      <c r="I23" s="20">
        <v>208.4</v>
      </c>
      <c r="J23" s="20">
        <v>262.14285714285717</v>
      </c>
      <c r="K23" s="19">
        <v>290</v>
      </c>
      <c r="L23" s="19">
        <v>316.875</v>
      </c>
      <c r="M23" s="21"/>
      <c r="N23" s="21">
        <v>310.2</v>
      </c>
      <c r="O23" s="19">
        <v>212.5</v>
      </c>
      <c r="P23" s="19">
        <v>272.60000000000002</v>
      </c>
      <c r="Q23" s="21"/>
      <c r="R23" s="21">
        <v>326.5</v>
      </c>
      <c r="S23" s="22">
        <v>146.6</v>
      </c>
      <c r="T23" s="22">
        <v>177.8</v>
      </c>
      <c r="U23" s="19">
        <v>271.25</v>
      </c>
      <c r="V23" s="19">
        <v>331.5</v>
      </c>
      <c r="W23" s="19">
        <v>108.5</v>
      </c>
      <c r="X23" s="19">
        <v>150.80000000000001</v>
      </c>
      <c r="Y23" s="19"/>
      <c r="Z23" s="19">
        <v>162</v>
      </c>
      <c r="AA23" s="23">
        <v>251.33333333333334</v>
      </c>
      <c r="AB23" s="23">
        <v>319.25</v>
      </c>
      <c r="AC23" s="21"/>
      <c r="AD23" s="21">
        <v>314.66666666666669</v>
      </c>
      <c r="AE23" s="21"/>
      <c r="AF23" s="21">
        <v>226.125</v>
      </c>
      <c r="AG23" s="19"/>
      <c r="AH23" s="19">
        <v>301.66666666666669</v>
      </c>
      <c r="AI23" s="21"/>
      <c r="AJ23" s="21">
        <v>310</v>
      </c>
      <c r="AK23" s="19">
        <v>238.33333333333334</v>
      </c>
      <c r="AL23" s="19">
        <v>323.2</v>
      </c>
      <c r="AM23" s="19">
        <v>182.5</v>
      </c>
      <c r="AN23" s="19">
        <v>263.75</v>
      </c>
      <c r="AO23" s="21">
        <v>262</v>
      </c>
      <c r="AP23" s="21">
        <v>336</v>
      </c>
      <c r="AQ23" s="31">
        <v>213.33333333333334</v>
      </c>
      <c r="AR23" s="31">
        <v>280</v>
      </c>
      <c r="AS23" s="21">
        <v>238.33333333333334</v>
      </c>
      <c r="AT23" s="21">
        <v>323.2</v>
      </c>
      <c r="AU23" s="24">
        <f t="shared" si="7"/>
        <v>216.26794871794874</v>
      </c>
      <c r="AV23" s="24">
        <f t="shared" si="7"/>
        <v>284.1483900226757</v>
      </c>
      <c r="AW23" s="25">
        <f>AVERAGE(AU23:AV23)</f>
        <v>250.20816937031222</v>
      </c>
      <c r="AX23" s="3">
        <f>IF(E23&gt;0,1,0)</f>
        <v>1</v>
      </c>
      <c r="AY23" s="3">
        <f t="shared" si="1"/>
        <v>1</v>
      </c>
      <c r="AZ23" s="3">
        <f t="shared" si="1"/>
        <v>0</v>
      </c>
      <c r="BA23" s="3">
        <f t="shared" si="1"/>
        <v>1</v>
      </c>
      <c r="BB23" s="3">
        <f t="shared" si="1"/>
        <v>1</v>
      </c>
      <c r="BC23" s="3">
        <f t="shared" si="1"/>
        <v>1</v>
      </c>
      <c r="BD23" s="3">
        <f t="shared" si="1"/>
        <v>1</v>
      </c>
      <c r="BE23" s="3">
        <f t="shared" si="1"/>
        <v>1</v>
      </c>
      <c r="BF23" s="3">
        <f t="shared" si="1"/>
        <v>0</v>
      </c>
      <c r="BG23" s="3">
        <f t="shared" si="1"/>
        <v>1</v>
      </c>
      <c r="BH23" s="3">
        <f t="shared" si="1"/>
        <v>1</v>
      </c>
      <c r="BI23" s="3">
        <f t="shared" si="1"/>
        <v>1</v>
      </c>
      <c r="BJ23" s="3">
        <f t="shared" si="1"/>
        <v>0</v>
      </c>
      <c r="BK23" s="3">
        <f t="shared" si="1"/>
        <v>1</v>
      </c>
      <c r="BL23" s="3">
        <f t="shared" si="1"/>
        <v>1</v>
      </c>
      <c r="BM23" s="3">
        <f t="shared" si="1"/>
        <v>1</v>
      </c>
      <c r="BN23" s="3">
        <f t="shared" si="2"/>
        <v>1</v>
      </c>
      <c r="BO23" s="3">
        <f t="shared" si="2"/>
        <v>1</v>
      </c>
      <c r="BP23" s="3">
        <f t="shared" si="2"/>
        <v>1</v>
      </c>
      <c r="BQ23" s="3">
        <f t="shared" si="2"/>
        <v>1</v>
      </c>
      <c r="BR23" s="3">
        <f t="shared" si="2"/>
        <v>0</v>
      </c>
      <c r="BS23" s="3">
        <f t="shared" si="2"/>
        <v>1</v>
      </c>
      <c r="BT23" s="3">
        <f t="shared" si="2"/>
        <v>1</v>
      </c>
      <c r="BU23" s="3">
        <f t="shared" si="2"/>
        <v>1</v>
      </c>
      <c r="BV23" s="3">
        <f t="shared" si="2"/>
        <v>0</v>
      </c>
      <c r="BW23" s="3">
        <f t="shared" si="2"/>
        <v>1</v>
      </c>
      <c r="BX23" s="3">
        <f t="shared" si="2"/>
        <v>0</v>
      </c>
      <c r="BY23" s="3">
        <f t="shared" si="2"/>
        <v>1</v>
      </c>
      <c r="BZ23" s="3">
        <f t="shared" si="2"/>
        <v>0</v>
      </c>
      <c r="CA23" s="3">
        <f t="shared" si="2"/>
        <v>1</v>
      </c>
      <c r="CB23" s="3">
        <f t="shared" si="2"/>
        <v>0</v>
      </c>
      <c r="CC23" s="3">
        <f t="shared" si="2"/>
        <v>1</v>
      </c>
      <c r="CD23" s="3">
        <f t="shared" si="3"/>
        <v>1</v>
      </c>
      <c r="CE23" s="3">
        <f t="shared" si="3"/>
        <v>1</v>
      </c>
      <c r="CF23" s="3">
        <f t="shared" si="3"/>
        <v>1</v>
      </c>
      <c r="CG23" s="3">
        <f t="shared" si="3"/>
        <v>1</v>
      </c>
      <c r="CH23" s="3">
        <f t="shared" si="3"/>
        <v>1</v>
      </c>
      <c r="CI23" s="3">
        <f t="shared" si="3"/>
        <v>1</v>
      </c>
      <c r="CJ23" s="3">
        <f t="shared" si="3"/>
        <v>1</v>
      </c>
      <c r="CK23" s="3">
        <f t="shared" si="3"/>
        <v>1</v>
      </c>
      <c r="CL23" s="3">
        <f t="shared" si="3"/>
        <v>1</v>
      </c>
      <c r="CM23" s="3">
        <f t="shared" si="3"/>
        <v>1</v>
      </c>
      <c r="CN23" s="5">
        <f t="shared" si="4"/>
        <v>13</v>
      </c>
      <c r="CO23" s="5">
        <f t="shared" si="4"/>
        <v>21</v>
      </c>
      <c r="CS23" s="26"/>
      <c r="CU23" s="26"/>
      <c r="CV23" s="26"/>
    </row>
    <row r="24" spans="1:100" x14ac:dyDescent="0.2">
      <c r="A24" s="17">
        <v>13</v>
      </c>
      <c r="B24" s="17" t="s">
        <v>52</v>
      </c>
      <c r="C24" s="17" t="s">
        <v>34</v>
      </c>
      <c r="D24" s="30">
        <v>0.45</v>
      </c>
      <c r="E24" s="19">
        <v>311.60000000000002</v>
      </c>
      <c r="F24" s="19">
        <v>616.24</v>
      </c>
      <c r="G24" s="19">
        <v>437.5</v>
      </c>
      <c r="H24" s="19">
        <v>612.5</v>
      </c>
      <c r="I24" s="20">
        <v>354</v>
      </c>
      <c r="J24" s="20">
        <v>397.25</v>
      </c>
      <c r="K24" s="19">
        <v>397.33333333333331</v>
      </c>
      <c r="L24" s="19">
        <v>618</v>
      </c>
      <c r="M24" s="21">
        <v>290</v>
      </c>
      <c r="N24" s="21">
        <v>474</v>
      </c>
      <c r="O24" s="19">
        <v>280</v>
      </c>
      <c r="P24" s="19">
        <v>441.25</v>
      </c>
      <c r="Q24" s="21">
        <v>269</v>
      </c>
      <c r="R24" s="21">
        <v>271</v>
      </c>
      <c r="S24" s="22">
        <v>275</v>
      </c>
      <c r="T24" s="22">
        <v>436</v>
      </c>
      <c r="U24" s="19">
        <v>379.75</v>
      </c>
      <c r="V24" s="19">
        <v>466.4</v>
      </c>
      <c r="W24" s="19">
        <v>395.5</v>
      </c>
      <c r="X24" s="19">
        <v>547</v>
      </c>
      <c r="Y24" s="19">
        <v>297</v>
      </c>
      <c r="Z24" s="19">
        <v>476.2</v>
      </c>
      <c r="AA24" s="23">
        <v>461</v>
      </c>
      <c r="AB24" s="23">
        <v>523.5</v>
      </c>
      <c r="AC24" s="21">
        <v>344</v>
      </c>
      <c r="AD24" s="21">
        <v>431.75</v>
      </c>
      <c r="AE24" s="21">
        <v>281</v>
      </c>
      <c r="AF24" s="21">
        <v>387.75</v>
      </c>
      <c r="AG24" s="19">
        <v>472.5</v>
      </c>
      <c r="AH24" s="19">
        <v>666.66666666666663</v>
      </c>
      <c r="AI24" s="21">
        <v>299.5</v>
      </c>
      <c r="AJ24" s="21">
        <v>405.4</v>
      </c>
      <c r="AK24" s="19">
        <v>306.5</v>
      </c>
      <c r="AL24" s="19">
        <v>460.6</v>
      </c>
      <c r="AM24" s="19"/>
      <c r="AN24" s="19">
        <v>351.25</v>
      </c>
      <c r="AO24" s="21">
        <v>410</v>
      </c>
      <c r="AP24" s="21">
        <v>714.6</v>
      </c>
      <c r="AQ24" s="21"/>
      <c r="AR24" s="21">
        <v>420.16666666666669</v>
      </c>
      <c r="AS24" s="21">
        <v>306.5</v>
      </c>
      <c r="AT24" s="21">
        <v>460.6</v>
      </c>
      <c r="AU24" s="24">
        <f t="shared" si="7"/>
        <v>345.66754385964913</v>
      </c>
      <c r="AV24" s="24">
        <f t="shared" si="7"/>
        <v>484.67253968253965</v>
      </c>
      <c r="AW24" s="25">
        <f>AVERAGE(AU24:AV24)</f>
        <v>415.17004177109436</v>
      </c>
      <c r="AX24" s="3">
        <f>IF(E24&gt;0,1,0)</f>
        <v>1</v>
      </c>
      <c r="AY24" s="3">
        <f t="shared" ref="AY24:BN39" si="8">IF(F24&gt;0,1,0)</f>
        <v>1</v>
      </c>
      <c r="AZ24" s="3">
        <f t="shared" si="8"/>
        <v>1</v>
      </c>
      <c r="BA24" s="3">
        <f t="shared" si="8"/>
        <v>1</v>
      </c>
      <c r="BB24" s="3">
        <f t="shared" si="8"/>
        <v>1</v>
      </c>
      <c r="BC24" s="3">
        <f t="shared" si="8"/>
        <v>1</v>
      </c>
      <c r="BD24" s="3">
        <f t="shared" si="8"/>
        <v>1</v>
      </c>
      <c r="BE24" s="3">
        <f t="shared" si="8"/>
        <v>1</v>
      </c>
      <c r="BF24" s="3">
        <f t="shared" si="8"/>
        <v>1</v>
      </c>
      <c r="BG24" s="3">
        <f t="shared" si="8"/>
        <v>1</v>
      </c>
      <c r="BH24" s="3">
        <f t="shared" si="8"/>
        <v>1</v>
      </c>
      <c r="BI24" s="3">
        <f t="shared" si="8"/>
        <v>1</v>
      </c>
      <c r="BJ24" s="3">
        <f t="shared" si="8"/>
        <v>1</v>
      </c>
      <c r="BK24" s="3">
        <f t="shared" si="8"/>
        <v>1</v>
      </c>
      <c r="BL24" s="3">
        <f t="shared" si="8"/>
        <v>1</v>
      </c>
      <c r="BM24" s="3">
        <f t="shared" si="8"/>
        <v>1</v>
      </c>
      <c r="BN24" s="3">
        <f t="shared" si="8"/>
        <v>1</v>
      </c>
      <c r="BO24" s="3">
        <f t="shared" ref="BO24:CD39" si="9">IF(V24&gt;0,1,0)</f>
        <v>1</v>
      </c>
      <c r="BP24" s="3">
        <f t="shared" si="9"/>
        <v>1</v>
      </c>
      <c r="BQ24" s="3">
        <f t="shared" si="9"/>
        <v>1</v>
      </c>
      <c r="BR24" s="3">
        <f t="shared" si="9"/>
        <v>1</v>
      </c>
      <c r="BS24" s="3">
        <f t="shared" si="9"/>
        <v>1</v>
      </c>
      <c r="BT24" s="3">
        <f t="shared" si="9"/>
        <v>1</v>
      </c>
      <c r="BU24" s="3">
        <f t="shared" si="9"/>
        <v>1</v>
      </c>
      <c r="BV24" s="3">
        <f t="shared" si="9"/>
        <v>1</v>
      </c>
      <c r="BW24" s="3">
        <f t="shared" si="9"/>
        <v>1</v>
      </c>
      <c r="BX24" s="3">
        <f t="shared" si="9"/>
        <v>1</v>
      </c>
      <c r="BY24" s="3">
        <f t="shared" si="9"/>
        <v>1</v>
      </c>
      <c r="BZ24" s="3">
        <f t="shared" si="9"/>
        <v>1</v>
      </c>
      <c r="CA24" s="3">
        <f t="shared" si="9"/>
        <v>1</v>
      </c>
      <c r="CB24" s="3">
        <f t="shared" si="9"/>
        <v>1</v>
      </c>
      <c r="CC24" s="3">
        <f t="shared" si="9"/>
        <v>1</v>
      </c>
      <c r="CD24" s="3">
        <f t="shared" si="9"/>
        <v>1</v>
      </c>
      <c r="CE24" s="3">
        <f t="shared" ref="CE24:CM39" si="10">IF(AL24&gt;0,1,0)</f>
        <v>1</v>
      </c>
      <c r="CF24" s="3">
        <f t="shared" si="10"/>
        <v>0</v>
      </c>
      <c r="CG24" s="3">
        <f t="shared" si="10"/>
        <v>1</v>
      </c>
      <c r="CH24" s="3">
        <f t="shared" si="10"/>
        <v>1</v>
      </c>
      <c r="CI24" s="3">
        <f t="shared" si="10"/>
        <v>1</v>
      </c>
      <c r="CJ24" s="3">
        <f t="shared" si="10"/>
        <v>0</v>
      </c>
      <c r="CK24" s="3">
        <f t="shared" si="10"/>
        <v>1</v>
      </c>
      <c r="CL24" s="3">
        <f t="shared" si="10"/>
        <v>1</v>
      </c>
      <c r="CM24" s="3">
        <f t="shared" si="10"/>
        <v>1</v>
      </c>
      <c r="CN24" s="5">
        <f t="shared" si="4"/>
        <v>19</v>
      </c>
      <c r="CO24" s="5">
        <f t="shared" si="4"/>
        <v>21</v>
      </c>
      <c r="CS24" s="26"/>
      <c r="CU24" s="26"/>
      <c r="CV24" s="26"/>
    </row>
    <row r="25" spans="1:100" x14ac:dyDescent="0.2">
      <c r="A25" s="17">
        <v>14</v>
      </c>
      <c r="B25" s="17" t="s">
        <v>53</v>
      </c>
      <c r="C25" s="17" t="s">
        <v>34</v>
      </c>
      <c r="D25" s="30">
        <v>0.05</v>
      </c>
      <c r="E25" s="19"/>
      <c r="F25" s="19">
        <v>359.1</v>
      </c>
      <c r="G25" s="19"/>
      <c r="H25" s="19">
        <v>254</v>
      </c>
      <c r="I25" s="20">
        <v>236</v>
      </c>
      <c r="J25" s="20">
        <v>281.66666666666669</v>
      </c>
      <c r="K25" s="19"/>
      <c r="L25" s="32">
        <v>287.5</v>
      </c>
      <c r="M25" s="21"/>
      <c r="N25" s="21">
        <v>244</v>
      </c>
      <c r="O25" s="19">
        <v>355</v>
      </c>
      <c r="P25" s="19">
        <v>301.8</v>
      </c>
      <c r="Q25" s="21"/>
      <c r="R25" s="21">
        <v>300</v>
      </c>
      <c r="S25" s="22">
        <v>154.6</v>
      </c>
      <c r="T25" s="22">
        <v>204</v>
      </c>
      <c r="U25" s="19"/>
      <c r="V25" s="19">
        <v>296.66666666666669</v>
      </c>
      <c r="W25" s="19"/>
      <c r="X25" s="19">
        <v>249.8</v>
      </c>
      <c r="Y25" s="19"/>
      <c r="Z25" s="19">
        <v>184.8</v>
      </c>
      <c r="AA25" s="23">
        <v>229</v>
      </c>
      <c r="AB25" s="23">
        <v>255</v>
      </c>
      <c r="AC25" s="21"/>
      <c r="AD25" s="21"/>
      <c r="AE25" s="21">
        <v>275</v>
      </c>
      <c r="AF25" s="21">
        <v>300</v>
      </c>
      <c r="AG25" s="19"/>
      <c r="AH25" s="19">
        <v>310</v>
      </c>
      <c r="AI25" s="21"/>
      <c r="AJ25" s="21">
        <v>240</v>
      </c>
      <c r="AK25" s="19"/>
      <c r="AL25" s="19">
        <v>333.75</v>
      </c>
      <c r="AM25" s="19"/>
      <c r="AN25" s="19">
        <v>127.5</v>
      </c>
      <c r="AO25" s="21">
        <v>252.6</v>
      </c>
      <c r="AP25" s="21">
        <v>295.2</v>
      </c>
      <c r="AQ25" s="21">
        <v>280</v>
      </c>
      <c r="AR25" s="21">
        <v>298</v>
      </c>
      <c r="AS25" s="21"/>
      <c r="AT25" s="21">
        <v>333.75</v>
      </c>
      <c r="AU25" s="33">
        <f t="shared" si="7"/>
        <v>254.59999999999997</v>
      </c>
      <c r="AV25" s="33">
        <f t="shared" si="7"/>
        <v>272.82666666666671</v>
      </c>
      <c r="AW25" s="34">
        <f>AVERAGE(AU25:AV25)</f>
        <v>263.71333333333337</v>
      </c>
      <c r="AX25" s="3">
        <f>IF(E25&gt;0,1,0)</f>
        <v>0</v>
      </c>
      <c r="AY25" s="3">
        <f t="shared" si="8"/>
        <v>1</v>
      </c>
      <c r="AZ25" s="3">
        <f t="shared" si="8"/>
        <v>0</v>
      </c>
      <c r="BA25" s="3">
        <f t="shared" si="8"/>
        <v>1</v>
      </c>
      <c r="BB25" s="3">
        <f t="shared" si="8"/>
        <v>1</v>
      </c>
      <c r="BC25" s="3">
        <f t="shared" si="8"/>
        <v>1</v>
      </c>
      <c r="BD25" s="3">
        <f t="shared" si="8"/>
        <v>0</v>
      </c>
      <c r="BE25" s="3">
        <f t="shared" si="8"/>
        <v>1</v>
      </c>
      <c r="BF25" s="3">
        <f t="shared" si="8"/>
        <v>0</v>
      </c>
      <c r="BG25" s="3">
        <f t="shared" si="8"/>
        <v>1</v>
      </c>
      <c r="BH25" s="3">
        <f t="shared" si="8"/>
        <v>1</v>
      </c>
      <c r="BI25" s="3">
        <f t="shared" si="8"/>
        <v>1</v>
      </c>
      <c r="BJ25" s="3">
        <f t="shared" si="8"/>
        <v>0</v>
      </c>
      <c r="BK25" s="3">
        <f t="shared" si="8"/>
        <v>1</v>
      </c>
      <c r="BL25" s="3">
        <f t="shared" si="8"/>
        <v>1</v>
      </c>
      <c r="BM25" s="3">
        <f t="shared" si="8"/>
        <v>1</v>
      </c>
      <c r="BN25" s="3">
        <f t="shared" si="8"/>
        <v>0</v>
      </c>
      <c r="BO25" s="3">
        <f t="shared" si="9"/>
        <v>1</v>
      </c>
      <c r="BP25" s="3">
        <f t="shared" si="9"/>
        <v>0</v>
      </c>
      <c r="BQ25" s="3">
        <f t="shared" si="9"/>
        <v>1</v>
      </c>
      <c r="BR25" s="3">
        <f t="shared" si="9"/>
        <v>0</v>
      </c>
      <c r="BS25" s="3">
        <f t="shared" si="9"/>
        <v>1</v>
      </c>
      <c r="BT25" s="3">
        <f t="shared" si="9"/>
        <v>1</v>
      </c>
      <c r="BU25" s="3">
        <f t="shared" si="9"/>
        <v>1</v>
      </c>
      <c r="BV25" s="3">
        <f t="shared" si="9"/>
        <v>0</v>
      </c>
      <c r="BW25" s="3">
        <f t="shared" si="9"/>
        <v>0</v>
      </c>
      <c r="BX25" s="3">
        <f t="shared" si="9"/>
        <v>1</v>
      </c>
      <c r="BY25" s="3">
        <f t="shared" si="9"/>
        <v>1</v>
      </c>
      <c r="BZ25" s="3">
        <f t="shared" si="9"/>
        <v>0</v>
      </c>
      <c r="CA25" s="3">
        <f t="shared" si="9"/>
        <v>1</v>
      </c>
      <c r="CB25" s="3">
        <f t="shared" si="9"/>
        <v>0</v>
      </c>
      <c r="CC25" s="3">
        <f t="shared" si="9"/>
        <v>1</v>
      </c>
      <c r="CD25" s="3">
        <f t="shared" si="9"/>
        <v>0</v>
      </c>
      <c r="CE25" s="3">
        <f t="shared" si="10"/>
        <v>1</v>
      </c>
      <c r="CF25" s="3">
        <f t="shared" si="10"/>
        <v>0</v>
      </c>
      <c r="CG25" s="3">
        <f t="shared" si="10"/>
        <v>1</v>
      </c>
      <c r="CH25" s="3">
        <f t="shared" si="10"/>
        <v>1</v>
      </c>
      <c r="CI25" s="3">
        <f t="shared" si="10"/>
        <v>1</v>
      </c>
      <c r="CJ25" s="3">
        <f t="shared" si="10"/>
        <v>1</v>
      </c>
      <c r="CK25" s="3">
        <f t="shared" si="10"/>
        <v>1</v>
      </c>
      <c r="CL25" s="3">
        <f t="shared" si="10"/>
        <v>0</v>
      </c>
      <c r="CM25" s="3">
        <f t="shared" si="10"/>
        <v>1</v>
      </c>
      <c r="CN25" s="5">
        <f t="shared" si="4"/>
        <v>7</v>
      </c>
      <c r="CO25" s="5">
        <f t="shared" si="4"/>
        <v>20</v>
      </c>
      <c r="CS25" s="26"/>
      <c r="CU25" s="26"/>
      <c r="CV25" s="26"/>
    </row>
    <row r="26" spans="1:100" x14ac:dyDescent="0.2">
      <c r="A26" s="12"/>
      <c r="B26" s="12" t="s">
        <v>54</v>
      </c>
      <c r="C26" s="12"/>
      <c r="D26" s="27"/>
      <c r="E26" s="13"/>
      <c r="F26" s="13"/>
      <c r="G26" s="13"/>
      <c r="H26" s="13"/>
      <c r="I26" s="28"/>
      <c r="J26" s="28"/>
      <c r="K26" s="13"/>
      <c r="L26" s="13"/>
      <c r="M26" s="15"/>
      <c r="N26" s="15"/>
      <c r="O26" s="13"/>
      <c r="P26" s="13"/>
      <c r="Q26" s="15"/>
      <c r="R26" s="15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5"/>
      <c r="AG26" s="13"/>
      <c r="AH26" s="13"/>
      <c r="AI26" s="15"/>
      <c r="AJ26" s="15"/>
      <c r="AK26" s="13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Y26" s="3">
        <f t="shared" si="8"/>
        <v>0</v>
      </c>
      <c r="AZ26" s="3">
        <f t="shared" si="8"/>
        <v>0</v>
      </c>
      <c r="BA26" s="3">
        <f t="shared" si="8"/>
        <v>0</v>
      </c>
      <c r="BB26" s="3">
        <f t="shared" si="8"/>
        <v>0</v>
      </c>
      <c r="BC26" s="3">
        <f t="shared" si="8"/>
        <v>0</v>
      </c>
      <c r="BD26" s="3">
        <f t="shared" si="8"/>
        <v>0</v>
      </c>
      <c r="BE26" s="3">
        <f t="shared" si="8"/>
        <v>0</v>
      </c>
      <c r="BF26" s="3">
        <f t="shared" si="8"/>
        <v>0</v>
      </c>
      <c r="BG26" s="3">
        <f t="shared" si="8"/>
        <v>0</v>
      </c>
      <c r="BH26" s="3">
        <f t="shared" si="8"/>
        <v>0</v>
      </c>
      <c r="BI26" s="3">
        <f t="shared" si="8"/>
        <v>0</v>
      </c>
      <c r="BJ26" s="3">
        <f t="shared" si="8"/>
        <v>0</v>
      </c>
      <c r="BK26" s="3">
        <f t="shared" si="8"/>
        <v>0</v>
      </c>
      <c r="BL26" s="3">
        <f t="shared" si="8"/>
        <v>0</v>
      </c>
      <c r="BM26" s="3">
        <f t="shared" si="8"/>
        <v>0</v>
      </c>
      <c r="BN26" s="3">
        <f t="shared" si="8"/>
        <v>0</v>
      </c>
      <c r="BO26" s="3">
        <f t="shared" si="9"/>
        <v>0</v>
      </c>
      <c r="BP26" s="3">
        <f t="shared" si="9"/>
        <v>0</v>
      </c>
      <c r="BQ26" s="3">
        <f t="shared" si="9"/>
        <v>0</v>
      </c>
      <c r="BR26" s="3">
        <f t="shared" si="9"/>
        <v>0</v>
      </c>
      <c r="BS26" s="3">
        <f t="shared" si="9"/>
        <v>0</v>
      </c>
      <c r="BT26" s="3">
        <f t="shared" si="9"/>
        <v>0</v>
      </c>
      <c r="BU26" s="3">
        <f t="shared" si="9"/>
        <v>0</v>
      </c>
      <c r="BV26" s="3">
        <f t="shared" si="9"/>
        <v>0</v>
      </c>
      <c r="BW26" s="3">
        <f t="shared" si="9"/>
        <v>0</v>
      </c>
      <c r="BX26" s="3">
        <f t="shared" si="9"/>
        <v>0</v>
      </c>
      <c r="BY26" s="3">
        <f t="shared" si="9"/>
        <v>0</v>
      </c>
      <c r="BZ26" s="3">
        <f t="shared" si="9"/>
        <v>0</v>
      </c>
      <c r="CA26" s="3">
        <f t="shared" si="9"/>
        <v>0</v>
      </c>
      <c r="CB26" s="3">
        <f t="shared" si="9"/>
        <v>0</v>
      </c>
      <c r="CC26" s="3">
        <f t="shared" si="9"/>
        <v>0</v>
      </c>
      <c r="CD26" s="3">
        <f t="shared" si="9"/>
        <v>0</v>
      </c>
      <c r="CE26" s="3">
        <f t="shared" si="10"/>
        <v>0</v>
      </c>
      <c r="CF26" s="3">
        <f t="shared" si="10"/>
        <v>0</v>
      </c>
      <c r="CG26" s="3">
        <f t="shared" si="10"/>
        <v>0</v>
      </c>
      <c r="CH26" s="3">
        <f t="shared" si="10"/>
        <v>0</v>
      </c>
      <c r="CI26" s="3">
        <f t="shared" si="10"/>
        <v>0</v>
      </c>
      <c r="CJ26" s="3">
        <f t="shared" si="10"/>
        <v>0</v>
      </c>
      <c r="CK26" s="3">
        <f t="shared" si="10"/>
        <v>0</v>
      </c>
      <c r="CL26" s="3">
        <f t="shared" si="10"/>
        <v>0</v>
      </c>
      <c r="CM26" s="3">
        <f t="shared" si="10"/>
        <v>0</v>
      </c>
      <c r="CR26" s="26"/>
      <c r="CS26" s="26"/>
      <c r="CU26" s="26"/>
      <c r="CV26" s="26"/>
    </row>
    <row r="27" spans="1:100" x14ac:dyDescent="0.2">
      <c r="A27" s="17">
        <v>15</v>
      </c>
      <c r="B27" s="17" t="s">
        <v>55</v>
      </c>
      <c r="C27" s="17" t="s">
        <v>34</v>
      </c>
      <c r="D27" s="18"/>
      <c r="E27" s="19">
        <v>148</v>
      </c>
      <c r="F27" s="19">
        <v>664.22</v>
      </c>
      <c r="G27" s="19">
        <v>237.5</v>
      </c>
      <c r="H27" s="19">
        <v>480</v>
      </c>
      <c r="I27" s="20">
        <v>246</v>
      </c>
      <c r="J27" s="20">
        <v>313.125</v>
      </c>
      <c r="K27" s="19">
        <v>165.6</v>
      </c>
      <c r="L27" s="19">
        <v>645</v>
      </c>
      <c r="M27" s="21">
        <v>213.2</v>
      </c>
      <c r="N27" s="21">
        <v>646.6</v>
      </c>
      <c r="O27" s="19">
        <v>245.75</v>
      </c>
      <c r="P27" s="19">
        <v>594</v>
      </c>
      <c r="Q27" s="21">
        <v>206.2</v>
      </c>
      <c r="R27" s="21">
        <v>583</v>
      </c>
      <c r="S27" s="22">
        <v>383</v>
      </c>
      <c r="T27" s="22">
        <v>560</v>
      </c>
      <c r="U27" s="19">
        <v>165.75</v>
      </c>
      <c r="V27" s="19">
        <v>492.25</v>
      </c>
      <c r="W27" s="19">
        <v>224.66666666666666</v>
      </c>
      <c r="X27" s="19">
        <v>600</v>
      </c>
      <c r="Y27" s="19">
        <v>130</v>
      </c>
      <c r="Z27" s="19">
        <v>436.8</v>
      </c>
      <c r="AA27" s="23">
        <v>268.33333333333331</v>
      </c>
      <c r="AB27" s="23">
        <v>505.8</v>
      </c>
      <c r="AC27" s="21">
        <v>170</v>
      </c>
      <c r="AD27" s="21">
        <v>481.8</v>
      </c>
      <c r="AE27" s="35">
        <v>174.8</v>
      </c>
      <c r="AF27" s="35">
        <v>572</v>
      </c>
      <c r="AG27" s="19">
        <v>181.66666666666666</v>
      </c>
      <c r="AH27" s="19">
        <v>793.33333333333337</v>
      </c>
      <c r="AI27" s="21">
        <v>236.66666666666666</v>
      </c>
      <c r="AJ27" s="21">
        <v>580</v>
      </c>
      <c r="AK27" s="19">
        <v>159</v>
      </c>
      <c r="AL27" s="19">
        <v>829</v>
      </c>
      <c r="AM27" s="19">
        <v>146.25</v>
      </c>
      <c r="AN27" s="19">
        <v>581</v>
      </c>
      <c r="AO27" s="21">
        <v>268</v>
      </c>
      <c r="AP27" s="21">
        <v>566</v>
      </c>
      <c r="AQ27" s="21">
        <v>495</v>
      </c>
      <c r="AR27" s="21">
        <v>657</v>
      </c>
      <c r="AS27" s="21">
        <v>159</v>
      </c>
      <c r="AT27" s="21">
        <v>829</v>
      </c>
      <c r="AU27" s="24">
        <f>(E27+G27+I27+K27+M27+O27+Q27+S27+U27+W27+Y27+AA27+AC27+AE27+AG27+AI27+AK27+AM27+AO27+AQ27+AS27)/CN27</f>
        <v>220.20873015873016</v>
      </c>
      <c r="AV27" s="24">
        <f t="shared" ref="AU27:AV32" si="11">(F27+H27+J27+L27+N27+P27+R27+T27+V27+X27+Z27+AB27+AD27+AF27+AH27+AJ27+AL27+AN27+AP27+AR27+AT27)/CO27</f>
        <v>590.94896825396825</v>
      </c>
      <c r="AW27" s="25">
        <f t="shared" ref="AW27:AW32" si="12">AVERAGE(AU27:AV27)</f>
        <v>405.57884920634922</v>
      </c>
      <c r="AX27" s="3">
        <f t="shared" ref="AX27:AX32" si="13">IF(E27&gt;0,1,0)</f>
        <v>1</v>
      </c>
      <c r="AY27" s="3">
        <f t="shared" si="8"/>
        <v>1</v>
      </c>
      <c r="AZ27" s="3">
        <f t="shared" si="8"/>
        <v>1</v>
      </c>
      <c r="BA27" s="3">
        <f t="shared" si="8"/>
        <v>1</v>
      </c>
      <c r="BB27" s="3">
        <f t="shared" si="8"/>
        <v>1</v>
      </c>
      <c r="BC27" s="3">
        <f t="shared" si="8"/>
        <v>1</v>
      </c>
      <c r="BD27" s="3">
        <f t="shared" si="8"/>
        <v>1</v>
      </c>
      <c r="BE27" s="3">
        <f t="shared" si="8"/>
        <v>1</v>
      </c>
      <c r="BF27" s="3">
        <f t="shared" si="8"/>
        <v>1</v>
      </c>
      <c r="BG27" s="3">
        <f t="shared" si="8"/>
        <v>1</v>
      </c>
      <c r="BH27" s="3">
        <f t="shared" si="8"/>
        <v>1</v>
      </c>
      <c r="BI27" s="3">
        <f t="shared" si="8"/>
        <v>1</v>
      </c>
      <c r="BJ27" s="3">
        <f t="shared" si="8"/>
        <v>1</v>
      </c>
      <c r="BK27" s="3">
        <f t="shared" si="8"/>
        <v>1</v>
      </c>
      <c r="BL27" s="3">
        <f t="shared" si="8"/>
        <v>1</v>
      </c>
      <c r="BM27" s="3">
        <f t="shared" si="8"/>
        <v>1</v>
      </c>
      <c r="BN27" s="3">
        <f t="shared" si="8"/>
        <v>1</v>
      </c>
      <c r="BO27" s="3">
        <f t="shared" si="9"/>
        <v>1</v>
      </c>
      <c r="BP27" s="3">
        <f t="shared" si="9"/>
        <v>1</v>
      </c>
      <c r="BQ27" s="3">
        <f t="shared" si="9"/>
        <v>1</v>
      </c>
      <c r="BR27" s="3">
        <f t="shared" si="9"/>
        <v>1</v>
      </c>
      <c r="BS27" s="3">
        <f t="shared" si="9"/>
        <v>1</v>
      </c>
      <c r="BT27" s="3">
        <f t="shared" si="9"/>
        <v>1</v>
      </c>
      <c r="BU27" s="3">
        <f t="shared" si="9"/>
        <v>1</v>
      </c>
      <c r="BV27" s="3">
        <f t="shared" si="9"/>
        <v>1</v>
      </c>
      <c r="BW27" s="3">
        <f t="shared" si="9"/>
        <v>1</v>
      </c>
      <c r="BX27" s="3">
        <f t="shared" si="9"/>
        <v>1</v>
      </c>
      <c r="BY27" s="3">
        <f t="shared" si="9"/>
        <v>1</v>
      </c>
      <c r="BZ27" s="3">
        <f t="shared" si="9"/>
        <v>1</v>
      </c>
      <c r="CA27" s="3">
        <f t="shared" si="9"/>
        <v>1</v>
      </c>
      <c r="CB27" s="3">
        <f t="shared" si="9"/>
        <v>1</v>
      </c>
      <c r="CC27" s="3">
        <f t="shared" si="9"/>
        <v>1</v>
      </c>
      <c r="CD27" s="3">
        <f t="shared" si="9"/>
        <v>1</v>
      </c>
      <c r="CE27" s="3">
        <f t="shared" si="10"/>
        <v>1</v>
      </c>
      <c r="CF27" s="3">
        <f t="shared" si="10"/>
        <v>1</v>
      </c>
      <c r="CG27" s="3">
        <f t="shared" si="10"/>
        <v>1</v>
      </c>
      <c r="CH27" s="3">
        <f t="shared" si="10"/>
        <v>1</v>
      </c>
      <c r="CI27" s="3">
        <f t="shared" si="10"/>
        <v>1</v>
      </c>
      <c r="CJ27" s="3">
        <f t="shared" si="10"/>
        <v>1</v>
      </c>
      <c r="CK27" s="3">
        <f t="shared" si="10"/>
        <v>1</v>
      </c>
      <c r="CL27" s="3">
        <f t="shared" si="10"/>
        <v>1</v>
      </c>
      <c r="CM27" s="3">
        <f t="shared" si="10"/>
        <v>1</v>
      </c>
      <c r="CN27" s="5">
        <f t="shared" si="4"/>
        <v>21</v>
      </c>
      <c r="CO27" s="5">
        <f t="shared" si="4"/>
        <v>21</v>
      </c>
      <c r="CS27" s="26"/>
      <c r="CU27" s="26"/>
      <c r="CV27" s="26"/>
    </row>
    <row r="28" spans="1:100" x14ac:dyDescent="0.2">
      <c r="A28" s="17">
        <v>16</v>
      </c>
      <c r="B28" s="17" t="s">
        <v>56</v>
      </c>
      <c r="C28" s="17" t="s">
        <v>50</v>
      </c>
      <c r="D28" s="18"/>
      <c r="E28" s="19">
        <v>84.32</v>
      </c>
      <c r="F28" s="19">
        <v>109</v>
      </c>
      <c r="G28" s="19">
        <v>80</v>
      </c>
      <c r="H28" s="19">
        <v>118</v>
      </c>
      <c r="I28" s="20">
        <v>79.428571428571431</v>
      </c>
      <c r="J28" s="20">
        <v>90.444444444444443</v>
      </c>
      <c r="K28" s="19">
        <v>84.297499999999999</v>
      </c>
      <c r="L28" s="19">
        <v>108.62</v>
      </c>
      <c r="M28" s="21">
        <v>77.666666666666671</v>
      </c>
      <c r="N28" s="21">
        <v>94</v>
      </c>
      <c r="O28" s="19">
        <v>78.25</v>
      </c>
      <c r="P28" s="19">
        <v>105.6</v>
      </c>
      <c r="Q28" s="21">
        <v>70</v>
      </c>
      <c r="R28" s="21">
        <v>99.6</v>
      </c>
      <c r="S28" s="22">
        <v>90.2</v>
      </c>
      <c r="T28" s="22">
        <v>113</v>
      </c>
      <c r="U28" s="19">
        <v>72.599999999999994</v>
      </c>
      <c r="V28" s="19">
        <v>97</v>
      </c>
      <c r="W28" s="19">
        <v>69.599999999999994</v>
      </c>
      <c r="X28" s="19">
        <v>111.25</v>
      </c>
      <c r="Y28" s="19">
        <v>71</v>
      </c>
      <c r="Z28" s="19">
        <v>99.6</v>
      </c>
      <c r="AA28" s="23">
        <v>67.666666666666671</v>
      </c>
      <c r="AB28" s="23">
        <v>84.6</v>
      </c>
      <c r="AC28" s="21">
        <v>72.5</v>
      </c>
      <c r="AD28" s="21">
        <v>85.2</v>
      </c>
      <c r="AE28" s="35">
        <v>77.666666666666671</v>
      </c>
      <c r="AF28" s="35">
        <v>120</v>
      </c>
      <c r="AG28" s="19">
        <v>86.666666666666671</v>
      </c>
      <c r="AH28" s="19">
        <v>125.33333333333333</v>
      </c>
      <c r="AI28" s="21">
        <v>68.650000000000006</v>
      </c>
      <c r="AJ28" s="21">
        <v>93.6</v>
      </c>
      <c r="AK28" s="19">
        <v>73</v>
      </c>
      <c r="AL28" s="19">
        <v>105.8</v>
      </c>
      <c r="AM28" s="19">
        <v>65.5</v>
      </c>
      <c r="AN28" s="19">
        <v>85.8</v>
      </c>
      <c r="AO28" s="21">
        <v>77.8</v>
      </c>
      <c r="AP28" s="21">
        <v>112</v>
      </c>
      <c r="AQ28" s="21">
        <v>97</v>
      </c>
      <c r="AR28" s="21">
        <v>113</v>
      </c>
      <c r="AS28" s="21">
        <v>73</v>
      </c>
      <c r="AT28" s="21">
        <v>105.8</v>
      </c>
      <c r="AU28" s="24">
        <f t="shared" si="11"/>
        <v>76.991082766439916</v>
      </c>
      <c r="AV28" s="24">
        <f t="shared" si="11"/>
        <v>103.6784656084656</v>
      </c>
      <c r="AW28" s="25">
        <f t="shared" si="12"/>
        <v>90.334774187452751</v>
      </c>
      <c r="AX28" s="3">
        <f t="shared" si="13"/>
        <v>1</v>
      </c>
      <c r="AY28" s="3">
        <f t="shared" si="8"/>
        <v>1</v>
      </c>
      <c r="AZ28" s="3">
        <f t="shared" si="8"/>
        <v>1</v>
      </c>
      <c r="BA28" s="3">
        <f t="shared" si="8"/>
        <v>1</v>
      </c>
      <c r="BB28" s="3">
        <f t="shared" si="8"/>
        <v>1</v>
      </c>
      <c r="BC28" s="3">
        <f t="shared" si="8"/>
        <v>1</v>
      </c>
      <c r="BD28" s="3">
        <f t="shared" si="8"/>
        <v>1</v>
      </c>
      <c r="BE28" s="3">
        <f t="shared" si="8"/>
        <v>1</v>
      </c>
      <c r="BF28" s="3">
        <f t="shared" si="8"/>
        <v>1</v>
      </c>
      <c r="BG28" s="3">
        <f t="shared" si="8"/>
        <v>1</v>
      </c>
      <c r="BH28" s="3">
        <f t="shared" si="8"/>
        <v>1</v>
      </c>
      <c r="BI28" s="3">
        <f t="shared" si="8"/>
        <v>1</v>
      </c>
      <c r="BJ28" s="3">
        <f t="shared" si="8"/>
        <v>1</v>
      </c>
      <c r="BK28" s="3">
        <f t="shared" si="8"/>
        <v>1</v>
      </c>
      <c r="BL28" s="3">
        <f t="shared" si="8"/>
        <v>1</v>
      </c>
      <c r="BM28" s="3">
        <f t="shared" si="8"/>
        <v>1</v>
      </c>
      <c r="BN28" s="3">
        <f t="shared" si="8"/>
        <v>1</v>
      </c>
      <c r="BO28" s="3">
        <f t="shared" si="9"/>
        <v>1</v>
      </c>
      <c r="BP28" s="3">
        <f t="shared" si="9"/>
        <v>1</v>
      </c>
      <c r="BQ28" s="3">
        <f t="shared" si="9"/>
        <v>1</v>
      </c>
      <c r="BR28" s="3">
        <f t="shared" si="9"/>
        <v>1</v>
      </c>
      <c r="BS28" s="3">
        <f t="shared" si="9"/>
        <v>1</v>
      </c>
      <c r="BT28" s="3">
        <f t="shared" si="9"/>
        <v>1</v>
      </c>
      <c r="BU28" s="3">
        <f t="shared" si="9"/>
        <v>1</v>
      </c>
      <c r="BV28" s="3">
        <f t="shared" si="9"/>
        <v>1</v>
      </c>
      <c r="BW28" s="3">
        <f t="shared" si="9"/>
        <v>1</v>
      </c>
      <c r="BX28" s="3">
        <f t="shared" si="9"/>
        <v>1</v>
      </c>
      <c r="BY28" s="3">
        <f t="shared" si="9"/>
        <v>1</v>
      </c>
      <c r="BZ28" s="3">
        <f t="shared" si="9"/>
        <v>1</v>
      </c>
      <c r="CA28" s="3">
        <f t="shared" si="9"/>
        <v>1</v>
      </c>
      <c r="CB28" s="3">
        <f t="shared" si="9"/>
        <v>1</v>
      </c>
      <c r="CC28" s="3">
        <f t="shared" si="9"/>
        <v>1</v>
      </c>
      <c r="CD28" s="3">
        <f t="shared" si="9"/>
        <v>1</v>
      </c>
      <c r="CE28" s="3">
        <f t="shared" si="10"/>
        <v>1</v>
      </c>
      <c r="CF28" s="3">
        <f t="shared" si="10"/>
        <v>1</v>
      </c>
      <c r="CG28" s="3">
        <f t="shared" si="10"/>
        <v>1</v>
      </c>
      <c r="CH28" s="3">
        <f t="shared" si="10"/>
        <v>1</v>
      </c>
      <c r="CI28" s="3">
        <f t="shared" si="10"/>
        <v>1</v>
      </c>
      <c r="CJ28" s="3">
        <f t="shared" si="10"/>
        <v>1</v>
      </c>
      <c r="CK28" s="3">
        <f t="shared" si="10"/>
        <v>1</v>
      </c>
      <c r="CL28" s="3">
        <f t="shared" si="10"/>
        <v>1</v>
      </c>
      <c r="CM28" s="3">
        <f t="shared" si="10"/>
        <v>1</v>
      </c>
      <c r="CN28" s="5">
        <f t="shared" si="4"/>
        <v>21</v>
      </c>
      <c r="CO28" s="5">
        <f t="shared" si="4"/>
        <v>21</v>
      </c>
      <c r="CS28" s="26"/>
      <c r="CU28" s="26"/>
      <c r="CV28" s="26"/>
    </row>
    <row r="29" spans="1:100" x14ac:dyDescent="0.2">
      <c r="A29" s="17">
        <v>17</v>
      </c>
      <c r="B29" s="17" t="s">
        <v>57</v>
      </c>
      <c r="C29" s="17" t="s">
        <v>58</v>
      </c>
      <c r="D29" s="18" t="s">
        <v>59</v>
      </c>
      <c r="E29" s="19"/>
      <c r="F29" s="19">
        <v>55</v>
      </c>
      <c r="G29" s="19"/>
      <c r="H29" s="19">
        <v>65</v>
      </c>
      <c r="I29" s="20">
        <v>48</v>
      </c>
      <c r="J29" s="20">
        <v>54.666666666666664</v>
      </c>
      <c r="K29" s="19"/>
      <c r="L29" s="19">
        <v>59.48</v>
      </c>
      <c r="M29" s="21"/>
      <c r="N29" s="21">
        <v>53.8</v>
      </c>
      <c r="O29" s="19"/>
      <c r="P29" s="19">
        <v>62</v>
      </c>
      <c r="Q29" s="21"/>
      <c r="R29" s="21">
        <v>54.1</v>
      </c>
      <c r="S29" s="22">
        <v>56.6</v>
      </c>
      <c r="T29" s="22">
        <v>78</v>
      </c>
      <c r="U29" s="19"/>
      <c r="V29" s="19">
        <v>59.8</v>
      </c>
      <c r="W29" s="19"/>
      <c r="X29" s="19">
        <v>45</v>
      </c>
      <c r="Y29" s="19"/>
      <c r="Z29" s="19">
        <v>58.6</v>
      </c>
      <c r="AA29" s="23">
        <v>48</v>
      </c>
      <c r="AB29" s="23">
        <v>52.2</v>
      </c>
      <c r="AC29" s="21"/>
      <c r="AD29" s="21">
        <v>55.2</v>
      </c>
      <c r="AE29" s="35"/>
      <c r="AF29" s="35">
        <v>52.2</v>
      </c>
      <c r="AG29" s="19"/>
      <c r="AH29" s="19">
        <v>51.666666666666664</v>
      </c>
      <c r="AI29" s="21">
        <v>46.5</v>
      </c>
      <c r="AJ29" s="21">
        <v>51.5</v>
      </c>
      <c r="AK29" s="19"/>
      <c r="AL29" s="19">
        <v>52.6</v>
      </c>
      <c r="AM29" s="19"/>
      <c r="AN29" s="19">
        <v>54</v>
      </c>
      <c r="AO29" s="21">
        <v>57.8</v>
      </c>
      <c r="AP29" s="21">
        <v>66.8</v>
      </c>
      <c r="AQ29" s="21"/>
      <c r="AR29" s="21">
        <v>60</v>
      </c>
      <c r="AS29" s="21"/>
      <c r="AT29" s="21">
        <v>52.6</v>
      </c>
      <c r="AU29" s="24">
        <f t="shared" si="11"/>
        <v>51.379999999999995</v>
      </c>
      <c r="AV29" s="24">
        <f t="shared" si="11"/>
        <v>56.86730158730159</v>
      </c>
      <c r="AW29" s="25">
        <f t="shared" si="12"/>
        <v>54.123650793650796</v>
      </c>
      <c r="AX29" s="3">
        <f t="shared" si="13"/>
        <v>0</v>
      </c>
      <c r="AY29" s="3">
        <f t="shared" si="8"/>
        <v>1</v>
      </c>
      <c r="AZ29" s="3">
        <f t="shared" si="8"/>
        <v>0</v>
      </c>
      <c r="BA29" s="3">
        <f t="shared" si="8"/>
        <v>1</v>
      </c>
      <c r="BB29" s="3">
        <f t="shared" si="8"/>
        <v>1</v>
      </c>
      <c r="BC29" s="3">
        <f t="shared" si="8"/>
        <v>1</v>
      </c>
      <c r="BD29" s="3">
        <f t="shared" si="8"/>
        <v>0</v>
      </c>
      <c r="BE29" s="3">
        <f t="shared" si="8"/>
        <v>1</v>
      </c>
      <c r="BF29" s="3">
        <f t="shared" si="8"/>
        <v>0</v>
      </c>
      <c r="BG29" s="3">
        <f t="shared" si="8"/>
        <v>1</v>
      </c>
      <c r="BH29" s="3">
        <f t="shared" si="8"/>
        <v>0</v>
      </c>
      <c r="BI29" s="3">
        <f t="shared" si="8"/>
        <v>1</v>
      </c>
      <c r="BJ29" s="3">
        <f t="shared" si="8"/>
        <v>0</v>
      </c>
      <c r="BK29" s="3">
        <f t="shared" si="8"/>
        <v>1</v>
      </c>
      <c r="BL29" s="3">
        <f t="shared" si="8"/>
        <v>1</v>
      </c>
      <c r="BM29" s="3">
        <f t="shared" si="8"/>
        <v>1</v>
      </c>
      <c r="BN29" s="3">
        <f t="shared" si="8"/>
        <v>0</v>
      </c>
      <c r="BO29" s="3">
        <f t="shared" si="9"/>
        <v>1</v>
      </c>
      <c r="BP29" s="3">
        <f t="shared" si="9"/>
        <v>0</v>
      </c>
      <c r="BQ29" s="3">
        <f t="shared" si="9"/>
        <v>1</v>
      </c>
      <c r="BR29" s="3">
        <f t="shared" si="9"/>
        <v>0</v>
      </c>
      <c r="BS29" s="3">
        <f t="shared" si="9"/>
        <v>1</v>
      </c>
      <c r="BT29" s="3">
        <f t="shared" si="9"/>
        <v>1</v>
      </c>
      <c r="BU29" s="3">
        <f t="shared" si="9"/>
        <v>1</v>
      </c>
      <c r="BV29" s="3">
        <f t="shared" si="9"/>
        <v>0</v>
      </c>
      <c r="BW29" s="3">
        <f t="shared" si="9"/>
        <v>1</v>
      </c>
      <c r="BX29" s="3">
        <f t="shared" si="9"/>
        <v>0</v>
      </c>
      <c r="BY29" s="3">
        <f t="shared" si="9"/>
        <v>1</v>
      </c>
      <c r="BZ29" s="3">
        <f t="shared" si="9"/>
        <v>0</v>
      </c>
      <c r="CA29" s="3">
        <f t="shared" si="9"/>
        <v>1</v>
      </c>
      <c r="CB29" s="3">
        <f t="shared" si="9"/>
        <v>1</v>
      </c>
      <c r="CC29" s="3">
        <f t="shared" si="9"/>
        <v>1</v>
      </c>
      <c r="CD29" s="3">
        <f t="shared" si="9"/>
        <v>0</v>
      </c>
      <c r="CE29" s="3">
        <f t="shared" si="10"/>
        <v>1</v>
      </c>
      <c r="CF29" s="3">
        <f t="shared" si="10"/>
        <v>0</v>
      </c>
      <c r="CG29" s="3">
        <f t="shared" si="10"/>
        <v>1</v>
      </c>
      <c r="CH29" s="3">
        <f t="shared" si="10"/>
        <v>1</v>
      </c>
      <c r="CI29" s="3">
        <f t="shared" si="10"/>
        <v>1</v>
      </c>
      <c r="CJ29" s="3">
        <f t="shared" si="10"/>
        <v>0</v>
      </c>
      <c r="CK29" s="3">
        <f t="shared" si="10"/>
        <v>1</v>
      </c>
      <c r="CL29" s="3">
        <f t="shared" si="10"/>
        <v>0</v>
      </c>
      <c r="CM29" s="3">
        <f t="shared" si="10"/>
        <v>1</v>
      </c>
      <c r="CN29" s="5">
        <f t="shared" si="4"/>
        <v>5</v>
      </c>
      <c r="CO29" s="5">
        <f t="shared" si="4"/>
        <v>21</v>
      </c>
      <c r="CS29" s="26"/>
      <c r="CU29" s="26"/>
      <c r="CV29" s="26"/>
    </row>
    <row r="30" spans="1:100" x14ac:dyDescent="0.2">
      <c r="A30" s="17">
        <v>18</v>
      </c>
      <c r="B30" s="17" t="s">
        <v>60</v>
      </c>
      <c r="C30" s="17" t="s">
        <v>34</v>
      </c>
      <c r="D30" s="18" t="s">
        <v>61</v>
      </c>
      <c r="E30" s="19">
        <v>13.666666666666666</v>
      </c>
      <c r="F30" s="19">
        <v>15.6</v>
      </c>
      <c r="G30" s="19"/>
      <c r="H30" s="19">
        <v>15</v>
      </c>
      <c r="I30" s="20">
        <v>12</v>
      </c>
      <c r="J30" s="20">
        <v>15.777777777777779</v>
      </c>
      <c r="K30" s="19"/>
      <c r="L30" s="19">
        <v>15.84</v>
      </c>
      <c r="M30" s="21"/>
      <c r="N30" s="21">
        <v>14.2</v>
      </c>
      <c r="O30" s="19"/>
      <c r="P30" s="19">
        <v>16.2</v>
      </c>
      <c r="Q30" s="21">
        <v>11.5</v>
      </c>
      <c r="R30" s="21">
        <v>25.2</v>
      </c>
      <c r="S30" s="22">
        <v>10</v>
      </c>
      <c r="T30" s="22">
        <v>14</v>
      </c>
      <c r="U30" s="19"/>
      <c r="V30" s="19">
        <v>14</v>
      </c>
      <c r="W30" s="19">
        <v>13</v>
      </c>
      <c r="X30" s="19">
        <v>22.2</v>
      </c>
      <c r="Y30" s="19"/>
      <c r="Z30" s="19">
        <v>15.4</v>
      </c>
      <c r="AA30" s="23">
        <v>14</v>
      </c>
      <c r="AB30" s="23">
        <v>14.4</v>
      </c>
      <c r="AC30" s="21"/>
      <c r="AD30" s="21">
        <v>16.399999999999999</v>
      </c>
      <c r="AE30" s="35">
        <v>13</v>
      </c>
      <c r="AF30" s="35">
        <v>15.25</v>
      </c>
      <c r="AG30" s="19"/>
      <c r="AH30" s="19">
        <v>16</v>
      </c>
      <c r="AI30" s="21"/>
      <c r="AJ30" s="21">
        <v>12.78</v>
      </c>
      <c r="AK30" s="19"/>
      <c r="AL30" s="19">
        <v>15.8</v>
      </c>
      <c r="AM30" s="19">
        <v>14</v>
      </c>
      <c r="AN30" s="19">
        <v>15.6</v>
      </c>
      <c r="AO30" s="21">
        <v>13.2</v>
      </c>
      <c r="AP30" s="21">
        <v>15.4</v>
      </c>
      <c r="AQ30" s="21"/>
      <c r="AR30" s="21">
        <v>14.48</v>
      </c>
      <c r="AS30" s="21"/>
      <c r="AT30" s="21">
        <v>15.8</v>
      </c>
      <c r="AU30" s="24">
        <f t="shared" si="11"/>
        <v>12.707407407407407</v>
      </c>
      <c r="AV30" s="24">
        <f t="shared" si="11"/>
        <v>15.96798941798942</v>
      </c>
      <c r="AW30" s="25">
        <f t="shared" si="12"/>
        <v>14.337698412698414</v>
      </c>
      <c r="AX30" s="3">
        <f t="shared" si="13"/>
        <v>1</v>
      </c>
      <c r="AY30" s="3">
        <f t="shared" si="8"/>
        <v>1</v>
      </c>
      <c r="AZ30" s="3">
        <f t="shared" si="8"/>
        <v>0</v>
      </c>
      <c r="BA30" s="3">
        <f t="shared" si="8"/>
        <v>1</v>
      </c>
      <c r="BB30" s="3">
        <f t="shared" si="8"/>
        <v>1</v>
      </c>
      <c r="BC30" s="3">
        <f t="shared" si="8"/>
        <v>1</v>
      </c>
      <c r="BD30" s="3">
        <f t="shared" si="8"/>
        <v>0</v>
      </c>
      <c r="BE30" s="3">
        <f t="shared" si="8"/>
        <v>1</v>
      </c>
      <c r="BF30" s="3">
        <f t="shared" si="8"/>
        <v>0</v>
      </c>
      <c r="BG30" s="3">
        <f t="shared" si="8"/>
        <v>1</v>
      </c>
      <c r="BH30" s="3">
        <f t="shared" si="8"/>
        <v>0</v>
      </c>
      <c r="BI30" s="3">
        <f t="shared" si="8"/>
        <v>1</v>
      </c>
      <c r="BJ30" s="3">
        <f t="shared" si="8"/>
        <v>1</v>
      </c>
      <c r="BK30" s="3">
        <f t="shared" si="8"/>
        <v>1</v>
      </c>
      <c r="BL30" s="3">
        <f t="shared" si="8"/>
        <v>1</v>
      </c>
      <c r="BM30" s="3">
        <f t="shared" si="8"/>
        <v>1</v>
      </c>
      <c r="BN30" s="3">
        <f t="shared" si="8"/>
        <v>0</v>
      </c>
      <c r="BO30" s="3">
        <f t="shared" si="9"/>
        <v>1</v>
      </c>
      <c r="BP30" s="3">
        <f t="shared" si="9"/>
        <v>1</v>
      </c>
      <c r="BQ30" s="3">
        <f t="shared" si="9"/>
        <v>1</v>
      </c>
      <c r="BR30" s="3">
        <f t="shared" si="9"/>
        <v>0</v>
      </c>
      <c r="BS30" s="3">
        <f t="shared" si="9"/>
        <v>1</v>
      </c>
      <c r="BT30" s="3">
        <f t="shared" si="9"/>
        <v>1</v>
      </c>
      <c r="BU30" s="3">
        <f t="shared" si="9"/>
        <v>1</v>
      </c>
      <c r="BV30" s="3">
        <f t="shared" si="9"/>
        <v>0</v>
      </c>
      <c r="BW30" s="3">
        <f t="shared" si="9"/>
        <v>1</v>
      </c>
      <c r="BX30" s="3">
        <f t="shared" si="9"/>
        <v>1</v>
      </c>
      <c r="BY30" s="3">
        <f t="shared" si="9"/>
        <v>1</v>
      </c>
      <c r="BZ30" s="3">
        <f t="shared" si="9"/>
        <v>0</v>
      </c>
      <c r="CA30" s="3">
        <f t="shared" si="9"/>
        <v>1</v>
      </c>
      <c r="CB30" s="3">
        <f t="shared" si="9"/>
        <v>0</v>
      </c>
      <c r="CC30" s="3">
        <f t="shared" si="9"/>
        <v>1</v>
      </c>
      <c r="CD30" s="3">
        <f t="shared" si="9"/>
        <v>0</v>
      </c>
      <c r="CE30" s="3">
        <f t="shared" si="10"/>
        <v>1</v>
      </c>
      <c r="CF30" s="3">
        <f t="shared" si="10"/>
        <v>1</v>
      </c>
      <c r="CG30" s="3">
        <f t="shared" si="10"/>
        <v>1</v>
      </c>
      <c r="CH30" s="3">
        <f t="shared" si="10"/>
        <v>1</v>
      </c>
      <c r="CI30" s="3">
        <f t="shared" si="10"/>
        <v>1</v>
      </c>
      <c r="CJ30" s="3">
        <f t="shared" si="10"/>
        <v>0</v>
      </c>
      <c r="CK30" s="3">
        <f t="shared" si="10"/>
        <v>1</v>
      </c>
      <c r="CL30" s="3">
        <f t="shared" si="10"/>
        <v>0</v>
      </c>
      <c r="CM30" s="3">
        <f t="shared" si="10"/>
        <v>1</v>
      </c>
      <c r="CN30" s="5">
        <f t="shared" si="4"/>
        <v>9</v>
      </c>
      <c r="CO30" s="5">
        <f t="shared" si="4"/>
        <v>21</v>
      </c>
      <c r="CS30" s="26"/>
      <c r="CU30" s="26"/>
      <c r="CV30" s="26"/>
    </row>
    <row r="31" spans="1:100" x14ac:dyDescent="0.2">
      <c r="A31" s="17">
        <v>19</v>
      </c>
      <c r="B31" s="17" t="s">
        <v>62</v>
      </c>
      <c r="C31" s="17" t="s">
        <v>34</v>
      </c>
      <c r="D31" s="18"/>
      <c r="E31" s="19"/>
      <c r="F31" s="19">
        <v>39.6</v>
      </c>
      <c r="G31" s="19"/>
      <c r="H31" s="19">
        <v>57</v>
      </c>
      <c r="I31" s="20">
        <v>48.5</v>
      </c>
      <c r="J31" s="20">
        <v>52.333333333333336</v>
      </c>
      <c r="K31" s="19"/>
      <c r="L31" s="19">
        <v>40.96</v>
      </c>
      <c r="M31" s="21"/>
      <c r="N31" s="21">
        <v>40.5</v>
      </c>
      <c r="O31" s="19"/>
      <c r="P31" s="19">
        <v>46</v>
      </c>
      <c r="Q31" s="21"/>
      <c r="R31" s="21">
        <v>40</v>
      </c>
      <c r="S31" s="22">
        <v>48</v>
      </c>
      <c r="T31" s="22">
        <v>60</v>
      </c>
      <c r="U31" s="19"/>
      <c r="V31" s="19">
        <v>40.6</v>
      </c>
      <c r="W31" s="19"/>
      <c r="X31" s="19">
        <v>52.4</v>
      </c>
      <c r="Y31" s="19"/>
      <c r="Z31" s="19">
        <v>43</v>
      </c>
      <c r="AA31" s="23">
        <v>40</v>
      </c>
      <c r="AB31" s="23">
        <v>44.8</v>
      </c>
      <c r="AC31" s="21">
        <v>41</v>
      </c>
      <c r="AD31" s="21">
        <v>43.6</v>
      </c>
      <c r="AE31" s="35"/>
      <c r="AF31" s="35">
        <v>48.5</v>
      </c>
      <c r="AG31" s="19"/>
      <c r="AH31" s="19">
        <v>43.333333333333336</v>
      </c>
      <c r="AI31" s="21"/>
      <c r="AJ31" s="21">
        <v>56</v>
      </c>
      <c r="AK31" s="19"/>
      <c r="AL31" s="19">
        <v>45.4</v>
      </c>
      <c r="AM31" s="19"/>
      <c r="AN31" s="19">
        <v>41.4</v>
      </c>
      <c r="AO31" s="21"/>
      <c r="AP31" s="21">
        <v>49.6</v>
      </c>
      <c r="AQ31" s="21"/>
      <c r="AR31" s="21">
        <v>61.8</v>
      </c>
      <c r="AS31" s="21"/>
      <c r="AT31" s="21">
        <v>45.4</v>
      </c>
      <c r="AU31" s="24">
        <f t="shared" si="11"/>
        <v>44.375</v>
      </c>
      <c r="AV31" s="24">
        <f t="shared" si="11"/>
        <v>47.248888888888885</v>
      </c>
      <c r="AW31" s="25">
        <f t="shared" si="12"/>
        <v>45.811944444444443</v>
      </c>
      <c r="AX31" s="3">
        <f t="shared" si="13"/>
        <v>0</v>
      </c>
      <c r="AY31" s="3">
        <f t="shared" si="8"/>
        <v>1</v>
      </c>
      <c r="AZ31" s="3">
        <f t="shared" si="8"/>
        <v>0</v>
      </c>
      <c r="BA31" s="3">
        <f t="shared" si="8"/>
        <v>1</v>
      </c>
      <c r="BB31" s="3">
        <f t="shared" si="8"/>
        <v>1</v>
      </c>
      <c r="BC31" s="3">
        <f t="shared" si="8"/>
        <v>1</v>
      </c>
      <c r="BD31" s="3">
        <f t="shared" si="8"/>
        <v>0</v>
      </c>
      <c r="BE31" s="3">
        <f t="shared" si="8"/>
        <v>1</v>
      </c>
      <c r="BF31" s="3">
        <f t="shared" si="8"/>
        <v>0</v>
      </c>
      <c r="BG31" s="3">
        <f t="shared" si="8"/>
        <v>1</v>
      </c>
      <c r="BH31" s="3">
        <f t="shared" si="8"/>
        <v>0</v>
      </c>
      <c r="BI31" s="3">
        <f t="shared" si="8"/>
        <v>1</v>
      </c>
      <c r="BJ31" s="3">
        <f t="shared" si="8"/>
        <v>0</v>
      </c>
      <c r="BK31" s="3">
        <f t="shared" si="8"/>
        <v>1</v>
      </c>
      <c r="BL31" s="3">
        <f t="shared" si="8"/>
        <v>1</v>
      </c>
      <c r="BM31" s="3">
        <f t="shared" si="8"/>
        <v>1</v>
      </c>
      <c r="BN31" s="3">
        <f t="shared" si="8"/>
        <v>0</v>
      </c>
      <c r="BO31" s="3">
        <f t="shared" si="9"/>
        <v>1</v>
      </c>
      <c r="BP31" s="3">
        <f t="shared" si="9"/>
        <v>0</v>
      </c>
      <c r="BQ31" s="3">
        <f t="shared" si="9"/>
        <v>1</v>
      </c>
      <c r="BR31" s="3">
        <f t="shared" si="9"/>
        <v>0</v>
      </c>
      <c r="BS31" s="3">
        <f t="shared" si="9"/>
        <v>1</v>
      </c>
      <c r="BT31" s="3">
        <f t="shared" si="9"/>
        <v>1</v>
      </c>
      <c r="BU31" s="3">
        <f t="shared" si="9"/>
        <v>1</v>
      </c>
      <c r="BV31" s="3">
        <f t="shared" si="9"/>
        <v>1</v>
      </c>
      <c r="BW31" s="3">
        <f t="shared" si="9"/>
        <v>1</v>
      </c>
      <c r="BX31" s="3">
        <f t="shared" si="9"/>
        <v>0</v>
      </c>
      <c r="BY31" s="3">
        <f t="shared" si="9"/>
        <v>1</v>
      </c>
      <c r="BZ31" s="3">
        <f t="shared" si="9"/>
        <v>0</v>
      </c>
      <c r="CA31" s="3">
        <f t="shared" si="9"/>
        <v>1</v>
      </c>
      <c r="CB31" s="3">
        <f t="shared" si="9"/>
        <v>0</v>
      </c>
      <c r="CC31" s="3">
        <f t="shared" si="9"/>
        <v>1</v>
      </c>
      <c r="CD31" s="3">
        <f t="shared" si="9"/>
        <v>0</v>
      </c>
      <c r="CE31" s="3">
        <f t="shared" si="10"/>
        <v>1</v>
      </c>
      <c r="CF31" s="3">
        <f t="shared" si="10"/>
        <v>0</v>
      </c>
      <c r="CG31" s="3">
        <f t="shared" si="10"/>
        <v>1</v>
      </c>
      <c r="CH31" s="3">
        <f t="shared" si="10"/>
        <v>0</v>
      </c>
      <c r="CI31" s="3">
        <f t="shared" si="10"/>
        <v>1</v>
      </c>
      <c r="CJ31" s="3">
        <f t="shared" si="10"/>
        <v>0</v>
      </c>
      <c r="CK31" s="3">
        <f t="shared" si="10"/>
        <v>1</v>
      </c>
      <c r="CL31" s="3">
        <f t="shared" si="10"/>
        <v>0</v>
      </c>
      <c r="CM31" s="3">
        <f t="shared" si="10"/>
        <v>1</v>
      </c>
      <c r="CN31" s="5">
        <f t="shared" si="4"/>
        <v>4</v>
      </c>
      <c r="CO31" s="5">
        <f t="shared" si="4"/>
        <v>21</v>
      </c>
      <c r="CS31" s="26"/>
      <c r="CU31" s="26"/>
      <c r="CV31" s="26"/>
    </row>
    <row r="32" spans="1:100" x14ac:dyDescent="0.2">
      <c r="A32" s="17">
        <v>20</v>
      </c>
      <c r="B32" s="17" t="s">
        <v>63</v>
      </c>
      <c r="C32" s="17" t="s">
        <v>34</v>
      </c>
      <c r="D32" s="18"/>
      <c r="E32" s="19">
        <v>654</v>
      </c>
      <c r="F32" s="19">
        <v>1270</v>
      </c>
      <c r="G32" s="19"/>
      <c r="H32" s="19">
        <v>470</v>
      </c>
      <c r="I32" s="20">
        <v>451.66666666666669</v>
      </c>
      <c r="J32" s="20">
        <v>494.11111111111109</v>
      </c>
      <c r="K32" s="19">
        <v>361.25</v>
      </c>
      <c r="L32" s="19">
        <v>580</v>
      </c>
      <c r="M32" s="21"/>
      <c r="N32" s="21">
        <v>472.5</v>
      </c>
      <c r="O32" s="19">
        <v>380</v>
      </c>
      <c r="P32" s="19">
        <v>541</v>
      </c>
      <c r="Q32" s="21">
        <v>294.2</v>
      </c>
      <c r="R32" s="21">
        <v>881.7</v>
      </c>
      <c r="S32" s="22">
        <v>209</v>
      </c>
      <c r="T32" s="22">
        <v>354</v>
      </c>
      <c r="U32" s="19">
        <v>360</v>
      </c>
      <c r="V32" s="19">
        <v>851.5</v>
      </c>
      <c r="W32" s="19">
        <v>503.33333333333331</v>
      </c>
      <c r="X32" s="19">
        <v>1322.5</v>
      </c>
      <c r="Y32" s="19">
        <v>242.6</v>
      </c>
      <c r="Z32" s="19">
        <v>767.25</v>
      </c>
      <c r="AA32" s="23">
        <v>337.5</v>
      </c>
      <c r="AB32" s="23">
        <v>406.66666666666669</v>
      </c>
      <c r="AC32" s="21"/>
      <c r="AD32" s="21">
        <v>425.6</v>
      </c>
      <c r="AE32" s="35">
        <v>360</v>
      </c>
      <c r="AF32" s="35">
        <v>773.25</v>
      </c>
      <c r="AG32" s="19">
        <v>256.33333333333331</v>
      </c>
      <c r="AH32" s="19">
        <v>540</v>
      </c>
      <c r="AI32" s="21">
        <v>405</v>
      </c>
      <c r="AJ32" s="21">
        <v>1072.75</v>
      </c>
      <c r="AK32" s="19">
        <v>353.2</v>
      </c>
      <c r="AL32" s="19">
        <v>490</v>
      </c>
      <c r="AM32" s="19">
        <v>437.33333333333331</v>
      </c>
      <c r="AN32" s="19">
        <v>520</v>
      </c>
      <c r="AO32" s="21">
        <v>379.2</v>
      </c>
      <c r="AP32" s="21">
        <v>582</v>
      </c>
      <c r="AQ32" s="21"/>
      <c r="AR32" s="21">
        <v>443</v>
      </c>
      <c r="AS32" s="21">
        <v>353.2</v>
      </c>
      <c r="AT32" s="21">
        <v>490</v>
      </c>
      <c r="AU32" s="24">
        <f t="shared" si="11"/>
        <v>372.81274509803916</v>
      </c>
      <c r="AV32" s="24">
        <f t="shared" si="11"/>
        <v>654.65846560846569</v>
      </c>
      <c r="AW32" s="25">
        <f t="shared" si="12"/>
        <v>513.73560535325237</v>
      </c>
      <c r="AX32" s="3">
        <f t="shared" si="13"/>
        <v>1</v>
      </c>
      <c r="AY32" s="3">
        <f t="shared" si="8"/>
        <v>1</v>
      </c>
      <c r="AZ32" s="3">
        <f t="shared" si="8"/>
        <v>0</v>
      </c>
      <c r="BA32" s="3">
        <f t="shared" si="8"/>
        <v>1</v>
      </c>
      <c r="BB32" s="3">
        <f t="shared" si="8"/>
        <v>1</v>
      </c>
      <c r="BC32" s="3">
        <f t="shared" si="8"/>
        <v>1</v>
      </c>
      <c r="BD32" s="3">
        <f t="shared" si="8"/>
        <v>1</v>
      </c>
      <c r="BE32" s="3">
        <f t="shared" si="8"/>
        <v>1</v>
      </c>
      <c r="BF32" s="3">
        <f t="shared" si="8"/>
        <v>0</v>
      </c>
      <c r="BG32" s="3">
        <f t="shared" si="8"/>
        <v>1</v>
      </c>
      <c r="BH32" s="3">
        <f t="shared" si="8"/>
        <v>1</v>
      </c>
      <c r="BI32" s="3">
        <f t="shared" si="8"/>
        <v>1</v>
      </c>
      <c r="BJ32" s="3">
        <f t="shared" si="8"/>
        <v>1</v>
      </c>
      <c r="BK32" s="3">
        <f t="shared" si="8"/>
        <v>1</v>
      </c>
      <c r="BL32" s="3">
        <f t="shared" si="8"/>
        <v>1</v>
      </c>
      <c r="BM32" s="3">
        <f t="shared" si="8"/>
        <v>1</v>
      </c>
      <c r="BN32" s="3">
        <f t="shared" si="8"/>
        <v>1</v>
      </c>
      <c r="BO32" s="3">
        <f t="shared" si="9"/>
        <v>1</v>
      </c>
      <c r="BP32" s="3">
        <f t="shared" si="9"/>
        <v>1</v>
      </c>
      <c r="BQ32" s="3">
        <f t="shared" si="9"/>
        <v>1</v>
      </c>
      <c r="BR32" s="3">
        <f t="shared" si="9"/>
        <v>1</v>
      </c>
      <c r="BS32" s="3">
        <f t="shared" si="9"/>
        <v>1</v>
      </c>
      <c r="BT32" s="3">
        <f t="shared" si="9"/>
        <v>1</v>
      </c>
      <c r="BU32" s="3">
        <f t="shared" si="9"/>
        <v>1</v>
      </c>
      <c r="BV32" s="3">
        <f t="shared" si="9"/>
        <v>0</v>
      </c>
      <c r="BW32" s="3">
        <f t="shared" si="9"/>
        <v>1</v>
      </c>
      <c r="BX32" s="3">
        <f t="shared" si="9"/>
        <v>1</v>
      </c>
      <c r="BY32" s="3">
        <f t="shared" si="9"/>
        <v>1</v>
      </c>
      <c r="BZ32" s="3">
        <f t="shared" si="9"/>
        <v>1</v>
      </c>
      <c r="CA32" s="3">
        <f t="shared" si="9"/>
        <v>1</v>
      </c>
      <c r="CB32" s="3">
        <f t="shared" si="9"/>
        <v>1</v>
      </c>
      <c r="CC32" s="3">
        <f t="shared" si="9"/>
        <v>1</v>
      </c>
      <c r="CD32" s="3">
        <f t="shared" si="9"/>
        <v>1</v>
      </c>
      <c r="CE32" s="3">
        <f t="shared" si="10"/>
        <v>1</v>
      </c>
      <c r="CF32" s="3">
        <f t="shared" si="10"/>
        <v>1</v>
      </c>
      <c r="CG32" s="3">
        <f t="shared" si="10"/>
        <v>1</v>
      </c>
      <c r="CH32" s="3">
        <f t="shared" si="10"/>
        <v>1</v>
      </c>
      <c r="CI32" s="3">
        <f t="shared" si="10"/>
        <v>1</v>
      </c>
      <c r="CJ32" s="3">
        <f t="shared" si="10"/>
        <v>0</v>
      </c>
      <c r="CK32" s="3">
        <f t="shared" si="10"/>
        <v>1</v>
      </c>
      <c r="CL32" s="3">
        <f t="shared" si="10"/>
        <v>1</v>
      </c>
      <c r="CM32" s="3">
        <f t="shared" si="10"/>
        <v>1</v>
      </c>
      <c r="CN32" s="5">
        <f t="shared" si="4"/>
        <v>17</v>
      </c>
      <c r="CO32" s="5">
        <f t="shared" si="4"/>
        <v>21</v>
      </c>
      <c r="CS32" s="26"/>
      <c r="CU32" s="26"/>
      <c r="CV32" s="26"/>
    </row>
    <row r="33" spans="1:100" x14ac:dyDescent="0.2">
      <c r="A33" s="12"/>
      <c r="B33" s="12" t="s">
        <v>64</v>
      </c>
      <c r="C33" s="12"/>
      <c r="D33" s="27"/>
      <c r="E33" s="13"/>
      <c r="F33" s="13"/>
      <c r="G33" s="13"/>
      <c r="H33" s="13"/>
      <c r="I33" s="28"/>
      <c r="J33" s="28"/>
      <c r="K33" s="13"/>
      <c r="L33" s="13"/>
      <c r="M33" s="15"/>
      <c r="N33" s="15"/>
      <c r="O33" s="13"/>
      <c r="P33" s="13"/>
      <c r="Q33" s="15"/>
      <c r="R33" s="15"/>
      <c r="S33" s="16"/>
      <c r="T33" s="16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5"/>
      <c r="AG33" s="13"/>
      <c r="AH33" s="13"/>
      <c r="AI33" s="15"/>
      <c r="AJ33" s="15"/>
      <c r="AK33" s="13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Y33" s="3">
        <f t="shared" si="8"/>
        <v>0</v>
      </c>
      <c r="AZ33" s="3">
        <f t="shared" si="8"/>
        <v>0</v>
      </c>
      <c r="BA33" s="3">
        <f t="shared" si="8"/>
        <v>0</v>
      </c>
      <c r="BB33" s="3">
        <f t="shared" si="8"/>
        <v>0</v>
      </c>
      <c r="BC33" s="3">
        <f t="shared" si="8"/>
        <v>0</v>
      </c>
      <c r="BD33" s="3">
        <f t="shared" si="8"/>
        <v>0</v>
      </c>
      <c r="BE33" s="3">
        <f t="shared" si="8"/>
        <v>0</v>
      </c>
      <c r="BF33" s="3">
        <f t="shared" si="8"/>
        <v>0</v>
      </c>
      <c r="BG33" s="3">
        <f t="shared" si="8"/>
        <v>0</v>
      </c>
      <c r="BH33" s="3">
        <f t="shared" si="8"/>
        <v>0</v>
      </c>
      <c r="BI33" s="3">
        <f t="shared" si="8"/>
        <v>0</v>
      </c>
      <c r="BJ33" s="3">
        <f t="shared" si="8"/>
        <v>0</v>
      </c>
      <c r="BK33" s="3">
        <f t="shared" si="8"/>
        <v>0</v>
      </c>
      <c r="BL33" s="3">
        <f t="shared" si="8"/>
        <v>0</v>
      </c>
      <c r="BM33" s="3">
        <f t="shared" si="8"/>
        <v>0</v>
      </c>
      <c r="BN33" s="3">
        <f t="shared" si="8"/>
        <v>0</v>
      </c>
      <c r="BO33" s="3">
        <f t="shared" si="9"/>
        <v>0</v>
      </c>
      <c r="BP33" s="3">
        <f t="shared" si="9"/>
        <v>0</v>
      </c>
      <c r="BQ33" s="3">
        <f t="shared" si="9"/>
        <v>0</v>
      </c>
      <c r="BR33" s="3">
        <f t="shared" si="9"/>
        <v>0</v>
      </c>
      <c r="BS33" s="3">
        <f t="shared" si="9"/>
        <v>0</v>
      </c>
      <c r="BT33" s="3">
        <f t="shared" si="9"/>
        <v>0</v>
      </c>
      <c r="BU33" s="3">
        <f t="shared" si="9"/>
        <v>0</v>
      </c>
      <c r="BV33" s="3">
        <f t="shared" si="9"/>
        <v>0</v>
      </c>
      <c r="BW33" s="3">
        <f t="shared" si="9"/>
        <v>0</v>
      </c>
      <c r="BX33" s="3">
        <f t="shared" si="9"/>
        <v>0</v>
      </c>
      <c r="BY33" s="3">
        <f t="shared" si="9"/>
        <v>0</v>
      </c>
      <c r="BZ33" s="3">
        <f t="shared" si="9"/>
        <v>0</v>
      </c>
      <c r="CA33" s="3">
        <f t="shared" si="9"/>
        <v>0</v>
      </c>
      <c r="CB33" s="3">
        <f t="shared" si="9"/>
        <v>0</v>
      </c>
      <c r="CC33" s="3">
        <f t="shared" si="9"/>
        <v>0</v>
      </c>
      <c r="CD33" s="3">
        <f t="shared" si="9"/>
        <v>0</v>
      </c>
      <c r="CE33" s="3">
        <f t="shared" si="10"/>
        <v>0</v>
      </c>
      <c r="CF33" s="3">
        <f t="shared" si="10"/>
        <v>0</v>
      </c>
      <c r="CG33" s="3">
        <f t="shared" si="10"/>
        <v>0</v>
      </c>
      <c r="CH33" s="3">
        <f t="shared" si="10"/>
        <v>0</v>
      </c>
      <c r="CI33" s="3">
        <f t="shared" si="10"/>
        <v>0</v>
      </c>
      <c r="CJ33" s="3">
        <f t="shared" si="10"/>
        <v>0</v>
      </c>
      <c r="CK33" s="3">
        <f t="shared" si="10"/>
        <v>0</v>
      </c>
      <c r="CL33" s="3">
        <f t="shared" si="10"/>
        <v>0</v>
      </c>
      <c r="CM33" s="3">
        <f t="shared" si="10"/>
        <v>0</v>
      </c>
      <c r="CR33" s="26"/>
      <c r="CS33" s="26"/>
      <c r="CU33" s="26"/>
      <c r="CV33" s="26"/>
    </row>
    <row r="34" spans="1:100" x14ac:dyDescent="0.2">
      <c r="A34" s="17">
        <v>21</v>
      </c>
      <c r="B34" s="17" t="s">
        <v>65</v>
      </c>
      <c r="C34" s="17" t="s">
        <v>34</v>
      </c>
      <c r="D34" s="18"/>
      <c r="E34" s="19">
        <v>76.25</v>
      </c>
      <c r="F34" s="19">
        <v>78.8</v>
      </c>
      <c r="G34" s="19">
        <v>37</v>
      </c>
      <c r="H34" s="19">
        <v>43</v>
      </c>
      <c r="I34" s="20">
        <v>60</v>
      </c>
      <c r="J34" s="20">
        <v>58.964444444444439</v>
      </c>
      <c r="K34" s="19">
        <v>48.333333333333336</v>
      </c>
      <c r="L34" s="19">
        <v>52.6</v>
      </c>
      <c r="M34" s="21"/>
      <c r="N34" s="21">
        <v>59.2</v>
      </c>
      <c r="O34" s="19"/>
      <c r="P34" s="19">
        <v>65.2</v>
      </c>
      <c r="Q34" s="21"/>
      <c r="R34" s="21">
        <v>57</v>
      </c>
      <c r="S34" s="22">
        <v>40.4</v>
      </c>
      <c r="T34" s="22">
        <v>52.4</v>
      </c>
      <c r="U34" s="32"/>
      <c r="V34" s="32">
        <v>59.6</v>
      </c>
      <c r="W34" s="19"/>
      <c r="X34" s="19">
        <v>54</v>
      </c>
      <c r="Y34" s="19"/>
      <c r="Z34" s="19">
        <v>50.4</v>
      </c>
      <c r="AA34" s="23"/>
      <c r="AB34" s="23">
        <v>48.63</v>
      </c>
      <c r="AC34" s="21">
        <v>60</v>
      </c>
      <c r="AD34" s="21">
        <v>43.4</v>
      </c>
      <c r="AE34" s="35">
        <v>51.333333333333336</v>
      </c>
      <c r="AF34" s="35">
        <v>70.900000000000006</v>
      </c>
      <c r="AG34" s="19">
        <v>40</v>
      </c>
      <c r="AH34" s="19">
        <v>40</v>
      </c>
      <c r="AI34" s="21">
        <v>43</v>
      </c>
      <c r="AJ34" s="21">
        <v>51.46</v>
      </c>
      <c r="AK34" s="19"/>
      <c r="AL34" s="19">
        <v>59</v>
      </c>
      <c r="AM34" s="19">
        <v>41.8</v>
      </c>
      <c r="AN34" s="19">
        <v>54.4</v>
      </c>
      <c r="AO34" s="21">
        <v>52.8</v>
      </c>
      <c r="AP34" s="21">
        <v>65.599999999999994</v>
      </c>
      <c r="AQ34" s="21">
        <v>41.414999999999999</v>
      </c>
      <c r="AR34" s="21">
        <v>52.561999999999998</v>
      </c>
      <c r="AS34" s="21"/>
      <c r="AT34" s="21">
        <v>59</v>
      </c>
      <c r="AU34" s="24">
        <f t="shared" ref="AU34:AV36" si="14">(E34+G34+I34+K34+M34+O34+Q34+S34+U34+W34+Y34+AA34+AC34+AE34+AG34+AI34+AK34+AM34+AO34+AQ34+AS34)/CN34</f>
        <v>49.360972222222216</v>
      </c>
      <c r="AV34" s="24">
        <f t="shared" si="14"/>
        <v>56.005544973544957</v>
      </c>
      <c r="AW34" s="25">
        <f>AVERAGE(AU34:AV34)</f>
        <v>52.683258597883587</v>
      </c>
      <c r="AX34" s="3">
        <f>IF(E34&gt;0,1,0)</f>
        <v>1</v>
      </c>
      <c r="AY34" s="3">
        <f t="shared" si="8"/>
        <v>1</v>
      </c>
      <c r="AZ34" s="3">
        <f t="shared" si="8"/>
        <v>1</v>
      </c>
      <c r="BA34" s="3">
        <f t="shared" si="8"/>
        <v>1</v>
      </c>
      <c r="BB34" s="3">
        <f t="shared" si="8"/>
        <v>1</v>
      </c>
      <c r="BC34" s="3">
        <f t="shared" si="8"/>
        <v>1</v>
      </c>
      <c r="BD34" s="3">
        <f t="shared" si="8"/>
        <v>1</v>
      </c>
      <c r="BE34" s="3">
        <f t="shared" si="8"/>
        <v>1</v>
      </c>
      <c r="BF34" s="3">
        <f t="shared" si="8"/>
        <v>0</v>
      </c>
      <c r="BG34" s="3">
        <f t="shared" si="8"/>
        <v>1</v>
      </c>
      <c r="BH34" s="3">
        <f t="shared" si="8"/>
        <v>0</v>
      </c>
      <c r="BI34" s="3">
        <f t="shared" si="8"/>
        <v>1</v>
      </c>
      <c r="BJ34" s="3">
        <f t="shared" si="8"/>
        <v>0</v>
      </c>
      <c r="BK34" s="3">
        <f t="shared" si="8"/>
        <v>1</v>
      </c>
      <c r="BL34" s="3">
        <f t="shared" si="8"/>
        <v>1</v>
      </c>
      <c r="BM34" s="3">
        <f t="shared" si="8"/>
        <v>1</v>
      </c>
      <c r="BN34" s="3">
        <f t="shared" si="8"/>
        <v>0</v>
      </c>
      <c r="BO34" s="3">
        <f t="shared" si="9"/>
        <v>1</v>
      </c>
      <c r="BP34" s="3">
        <f t="shared" si="9"/>
        <v>0</v>
      </c>
      <c r="BQ34" s="3">
        <f t="shared" si="9"/>
        <v>1</v>
      </c>
      <c r="BR34" s="3">
        <f t="shared" si="9"/>
        <v>0</v>
      </c>
      <c r="BS34" s="3">
        <f t="shared" si="9"/>
        <v>1</v>
      </c>
      <c r="BT34" s="3">
        <f t="shared" si="9"/>
        <v>0</v>
      </c>
      <c r="BU34" s="3">
        <f t="shared" si="9"/>
        <v>1</v>
      </c>
      <c r="BV34" s="3">
        <f t="shared" si="9"/>
        <v>1</v>
      </c>
      <c r="BW34" s="3">
        <f t="shared" si="9"/>
        <v>1</v>
      </c>
      <c r="BX34" s="3">
        <f t="shared" si="9"/>
        <v>1</v>
      </c>
      <c r="BY34" s="3">
        <f t="shared" si="9"/>
        <v>1</v>
      </c>
      <c r="BZ34" s="3">
        <f t="shared" si="9"/>
        <v>1</v>
      </c>
      <c r="CA34" s="3">
        <f t="shared" si="9"/>
        <v>1</v>
      </c>
      <c r="CB34" s="3">
        <f t="shared" si="9"/>
        <v>1</v>
      </c>
      <c r="CC34" s="3">
        <f t="shared" si="9"/>
        <v>1</v>
      </c>
      <c r="CD34" s="3">
        <f t="shared" si="9"/>
        <v>0</v>
      </c>
      <c r="CE34" s="3">
        <f t="shared" si="10"/>
        <v>1</v>
      </c>
      <c r="CF34" s="3">
        <f t="shared" si="10"/>
        <v>1</v>
      </c>
      <c r="CG34" s="3">
        <f t="shared" si="10"/>
        <v>1</v>
      </c>
      <c r="CH34" s="3">
        <f t="shared" si="10"/>
        <v>1</v>
      </c>
      <c r="CI34" s="3">
        <f t="shared" si="10"/>
        <v>1</v>
      </c>
      <c r="CJ34" s="3">
        <f t="shared" si="10"/>
        <v>1</v>
      </c>
      <c r="CK34" s="3">
        <f t="shared" si="10"/>
        <v>1</v>
      </c>
      <c r="CL34" s="3">
        <f t="shared" si="10"/>
        <v>0</v>
      </c>
      <c r="CM34" s="3">
        <f t="shared" si="10"/>
        <v>1</v>
      </c>
      <c r="CN34" s="5">
        <f t="shared" si="4"/>
        <v>12</v>
      </c>
      <c r="CO34" s="5">
        <f t="shared" si="4"/>
        <v>21</v>
      </c>
      <c r="CS34" s="26"/>
      <c r="CU34" s="26"/>
      <c r="CV34" s="26"/>
    </row>
    <row r="35" spans="1:100" x14ac:dyDescent="0.2">
      <c r="A35" s="17">
        <v>22</v>
      </c>
      <c r="B35" s="17" t="s">
        <v>66</v>
      </c>
      <c r="C35" s="17" t="s">
        <v>34</v>
      </c>
      <c r="D35" s="18"/>
      <c r="E35" s="19">
        <v>47.5</v>
      </c>
      <c r="F35" s="19">
        <v>56.36</v>
      </c>
      <c r="G35" s="19">
        <v>37</v>
      </c>
      <c r="H35" s="19">
        <v>42</v>
      </c>
      <c r="I35" s="20"/>
      <c r="J35" s="20">
        <v>57.294999999999995</v>
      </c>
      <c r="K35" s="19"/>
      <c r="L35" s="19">
        <v>46.4</v>
      </c>
      <c r="M35" s="21"/>
      <c r="N35" s="21"/>
      <c r="O35" s="19"/>
      <c r="P35" s="19">
        <v>68.8</v>
      </c>
      <c r="Q35" s="21"/>
      <c r="R35" s="21">
        <v>44.1</v>
      </c>
      <c r="S35" s="22">
        <v>30</v>
      </c>
      <c r="T35" s="22">
        <v>35</v>
      </c>
      <c r="U35" s="32"/>
      <c r="V35" s="32">
        <v>61</v>
      </c>
      <c r="W35" s="19"/>
      <c r="X35" s="19">
        <v>58</v>
      </c>
      <c r="Y35" s="19"/>
      <c r="Z35" s="19">
        <v>53.2</v>
      </c>
      <c r="AA35" s="23">
        <v>56</v>
      </c>
      <c r="AB35" s="23">
        <v>57.383333333333333</v>
      </c>
      <c r="AC35" s="21"/>
      <c r="AD35" s="21"/>
      <c r="AE35" s="35"/>
      <c r="AF35" s="35">
        <v>62.6</v>
      </c>
      <c r="AG35" s="19">
        <v>47</v>
      </c>
      <c r="AH35" s="19">
        <v>47</v>
      </c>
      <c r="AI35" s="21"/>
      <c r="AJ35" s="21">
        <v>54.5</v>
      </c>
      <c r="AK35" s="19"/>
      <c r="AL35" s="19">
        <v>44</v>
      </c>
      <c r="AM35" s="19">
        <v>41.8</v>
      </c>
      <c r="AN35" s="19">
        <v>54.4</v>
      </c>
      <c r="AO35" s="21">
        <v>53.2</v>
      </c>
      <c r="AP35" s="21">
        <v>65.599999999999994</v>
      </c>
      <c r="AQ35" s="21">
        <v>43.33</v>
      </c>
      <c r="AR35" s="21">
        <v>54.331999999999994</v>
      </c>
      <c r="AS35" s="21"/>
      <c r="AT35" s="21">
        <v>44</v>
      </c>
      <c r="AU35" s="24">
        <f t="shared" si="14"/>
        <v>44.478749999999998</v>
      </c>
      <c r="AV35" s="24">
        <f t="shared" si="14"/>
        <v>52.945807017543864</v>
      </c>
      <c r="AW35" s="25">
        <f>AVERAGE(AU35:AV35)</f>
        <v>48.712278508771931</v>
      </c>
      <c r="AX35" s="3">
        <f>IF(E35&gt;0,1,0)</f>
        <v>1</v>
      </c>
      <c r="AY35" s="3">
        <f t="shared" si="8"/>
        <v>1</v>
      </c>
      <c r="AZ35" s="3">
        <f t="shared" si="8"/>
        <v>1</v>
      </c>
      <c r="BA35" s="3">
        <f t="shared" si="8"/>
        <v>1</v>
      </c>
      <c r="BB35" s="3">
        <f t="shared" si="8"/>
        <v>0</v>
      </c>
      <c r="BC35" s="3">
        <f t="shared" si="8"/>
        <v>1</v>
      </c>
      <c r="BD35" s="3">
        <f t="shared" si="8"/>
        <v>0</v>
      </c>
      <c r="BE35" s="3">
        <f t="shared" si="8"/>
        <v>1</v>
      </c>
      <c r="BF35" s="3">
        <f t="shared" si="8"/>
        <v>0</v>
      </c>
      <c r="BG35" s="3">
        <f t="shared" si="8"/>
        <v>0</v>
      </c>
      <c r="BH35" s="3">
        <f t="shared" si="8"/>
        <v>0</v>
      </c>
      <c r="BI35" s="3">
        <f t="shared" si="8"/>
        <v>1</v>
      </c>
      <c r="BJ35" s="3">
        <f t="shared" si="8"/>
        <v>0</v>
      </c>
      <c r="BK35" s="3">
        <f t="shared" si="8"/>
        <v>1</v>
      </c>
      <c r="BL35" s="3">
        <f t="shared" si="8"/>
        <v>1</v>
      </c>
      <c r="BM35" s="3">
        <f t="shared" si="8"/>
        <v>1</v>
      </c>
      <c r="BN35" s="3">
        <f t="shared" si="8"/>
        <v>0</v>
      </c>
      <c r="BO35" s="3">
        <f t="shared" si="9"/>
        <v>1</v>
      </c>
      <c r="BP35" s="3">
        <f t="shared" si="9"/>
        <v>0</v>
      </c>
      <c r="BQ35" s="3">
        <f t="shared" si="9"/>
        <v>1</v>
      </c>
      <c r="BR35" s="3">
        <f t="shared" si="9"/>
        <v>0</v>
      </c>
      <c r="BS35" s="3">
        <f t="shared" si="9"/>
        <v>1</v>
      </c>
      <c r="BT35" s="3">
        <f t="shared" si="9"/>
        <v>1</v>
      </c>
      <c r="BU35" s="3">
        <f t="shared" si="9"/>
        <v>1</v>
      </c>
      <c r="BV35" s="3">
        <f t="shared" si="9"/>
        <v>0</v>
      </c>
      <c r="BW35" s="3">
        <f t="shared" si="9"/>
        <v>0</v>
      </c>
      <c r="BX35" s="3">
        <f t="shared" si="9"/>
        <v>0</v>
      </c>
      <c r="BY35" s="3">
        <f t="shared" si="9"/>
        <v>1</v>
      </c>
      <c r="BZ35" s="3">
        <f t="shared" si="9"/>
        <v>1</v>
      </c>
      <c r="CA35" s="3">
        <f t="shared" si="9"/>
        <v>1</v>
      </c>
      <c r="CB35" s="3">
        <f t="shared" si="9"/>
        <v>0</v>
      </c>
      <c r="CC35" s="3">
        <f t="shared" si="9"/>
        <v>1</v>
      </c>
      <c r="CD35" s="3">
        <f t="shared" si="9"/>
        <v>0</v>
      </c>
      <c r="CE35" s="3">
        <f t="shared" si="10"/>
        <v>1</v>
      </c>
      <c r="CF35" s="3">
        <f t="shared" si="10"/>
        <v>1</v>
      </c>
      <c r="CG35" s="3">
        <f t="shared" si="10"/>
        <v>1</v>
      </c>
      <c r="CH35" s="3">
        <f t="shared" si="10"/>
        <v>1</v>
      </c>
      <c r="CI35" s="3">
        <f t="shared" si="10"/>
        <v>1</v>
      </c>
      <c r="CJ35" s="3">
        <f t="shared" si="10"/>
        <v>1</v>
      </c>
      <c r="CK35" s="3">
        <f t="shared" si="10"/>
        <v>1</v>
      </c>
      <c r="CL35" s="3">
        <f t="shared" si="10"/>
        <v>0</v>
      </c>
      <c r="CM35" s="3">
        <f t="shared" si="10"/>
        <v>1</v>
      </c>
      <c r="CN35" s="5">
        <f t="shared" si="4"/>
        <v>8</v>
      </c>
      <c r="CO35" s="5">
        <f t="shared" si="4"/>
        <v>19</v>
      </c>
      <c r="CS35" s="26"/>
      <c r="CU35" s="26"/>
      <c r="CV35" s="26"/>
    </row>
    <row r="36" spans="1:100" x14ac:dyDescent="0.2">
      <c r="A36" s="17">
        <v>23</v>
      </c>
      <c r="B36" s="17" t="s">
        <v>67</v>
      </c>
      <c r="C36" s="17" t="s">
        <v>34</v>
      </c>
      <c r="D36" s="18" t="s">
        <v>68</v>
      </c>
      <c r="E36" s="19"/>
      <c r="F36" s="19">
        <v>26.8</v>
      </c>
      <c r="G36" s="19"/>
      <c r="H36" s="19">
        <v>37</v>
      </c>
      <c r="I36" s="20">
        <v>30.25</v>
      </c>
      <c r="J36" s="20">
        <v>31.722222222222221</v>
      </c>
      <c r="K36" s="19">
        <v>18.899999999999999</v>
      </c>
      <c r="L36" s="19">
        <v>28.04</v>
      </c>
      <c r="M36" s="21"/>
      <c r="N36" s="21">
        <v>28.4</v>
      </c>
      <c r="O36" s="19"/>
      <c r="P36" s="19">
        <v>40.4</v>
      </c>
      <c r="Q36" s="21">
        <v>25</v>
      </c>
      <c r="R36" s="21">
        <v>28.6</v>
      </c>
      <c r="S36" s="22">
        <v>29.8</v>
      </c>
      <c r="T36" s="22">
        <v>34.6</v>
      </c>
      <c r="U36" s="32"/>
      <c r="V36" s="32">
        <v>28.25</v>
      </c>
      <c r="W36" s="19"/>
      <c r="X36" s="19">
        <v>41.6</v>
      </c>
      <c r="Y36" s="19"/>
      <c r="Z36" s="19"/>
      <c r="AA36" s="23">
        <v>29</v>
      </c>
      <c r="AB36" s="23">
        <v>30</v>
      </c>
      <c r="AC36" s="21"/>
      <c r="AD36" s="21">
        <v>29.6</v>
      </c>
      <c r="AE36" s="35"/>
      <c r="AF36" s="35">
        <v>31.5</v>
      </c>
      <c r="AG36" s="19"/>
      <c r="AH36" s="19">
        <v>30.333333333333332</v>
      </c>
      <c r="AI36" s="21"/>
      <c r="AJ36" s="21">
        <v>33.4</v>
      </c>
      <c r="AK36" s="19"/>
      <c r="AL36" s="19">
        <v>29.6</v>
      </c>
      <c r="AM36" s="19"/>
      <c r="AN36" s="19">
        <v>27.5</v>
      </c>
      <c r="AO36" s="21">
        <v>29.5</v>
      </c>
      <c r="AP36" s="21">
        <v>31</v>
      </c>
      <c r="AQ36" s="21"/>
      <c r="AR36" s="21">
        <v>29.8</v>
      </c>
      <c r="AS36" s="21"/>
      <c r="AT36" s="21">
        <v>29.6</v>
      </c>
      <c r="AU36" s="24">
        <f t="shared" si="14"/>
        <v>27.074999999999999</v>
      </c>
      <c r="AV36" s="24">
        <f t="shared" si="14"/>
        <v>31.387277777777779</v>
      </c>
      <c r="AW36" s="21">
        <f>AVERAGE(AU36:AV36)</f>
        <v>29.231138888888889</v>
      </c>
      <c r="AX36" s="3">
        <f>IF(E36&gt;0,1,0)</f>
        <v>0</v>
      </c>
      <c r="AY36" s="3">
        <f t="shared" si="8"/>
        <v>1</v>
      </c>
      <c r="AZ36" s="3">
        <f t="shared" si="8"/>
        <v>0</v>
      </c>
      <c r="BA36" s="3">
        <f t="shared" si="8"/>
        <v>1</v>
      </c>
      <c r="BB36" s="3">
        <f t="shared" si="8"/>
        <v>1</v>
      </c>
      <c r="BC36" s="3">
        <f t="shared" si="8"/>
        <v>1</v>
      </c>
      <c r="BD36" s="3">
        <f t="shared" si="8"/>
        <v>1</v>
      </c>
      <c r="BE36" s="3">
        <f t="shared" si="8"/>
        <v>1</v>
      </c>
      <c r="BF36" s="3">
        <f t="shared" si="8"/>
        <v>0</v>
      </c>
      <c r="BG36" s="3">
        <f t="shared" si="8"/>
        <v>1</v>
      </c>
      <c r="BH36" s="3">
        <f t="shared" si="8"/>
        <v>0</v>
      </c>
      <c r="BI36" s="3">
        <f t="shared" si="8"/>
        <v>1</v>
      </c>
      <c r="BJ36" s="3">
        <f t="shared" si="8"/>
        <v>1</v>
      </c>
      <c r="BK36" s="3">
        <f t="shared" si="8"/>
        <v>1</v>
      </c>
      <c r="BL36" s="3">
        <f t="shared" si="8"/>
        <v>1</v>
      </c>
      <c r="BM36" s="3">
        <f t="shared" si="8"/>
        <v>1</v>
      </c>
      <c r="BN36" s="3">
        <f t="shared" si="8"/>
        <v>0</v>
      </c>
      <c r="BO36" s="3">
        <f t="shared" si="9"/>
        <v>1</v>
      </c>
      <c r="BP36" s="3">
        <f t="shared" si="9"/>
        <v>0</v>
      </c>
      <c r="BQ36" s="3">
        <f t="shared" si="9"/>
        <v>1</v>
      </c>
      <c r="BR36" s="3">
        <f t="shared" si="9"/>
        <v>0</v>
      </c>
      <c r="BS36" s="3">
        <f t="shared" si="9"/>
        <v>0</v>
      </c>
      <c r="BT36" s="3">
        <f t="shared" si="9"/>
        <v>1</v>
      </c>
      <c r="BU36" s="3">
        <f t="shared" si="9"/>
        <v>1</v>
      </c>
      <c r="BV36" s="3">
        <f t="shared" si="9"/>
        <v>0</v>
      </c>
      <c r="BW36" s="3">
        <f t="shared" si="9"/>
        <v>1</v>
      </c>
      <c r="BX36" s="3">
        <f t="shared" si="9"/>
        <v>0</v>
      </c>
      <c r="BY36" s="3">
        <f t="shared" si="9"/>
        <v>1</v>
      </c>
      <c r="BZ36" s="3">
        <f t="shared" si="9"/>
        <v>0</v>
      </c>
      <c r="CA36" s="3">
        <f t="shared" si="9"/>
        <v>1</v>
      </c>
      <c r="CB36" s="3">
        <f t="shared" si="9"/>
        <v>0</v>
      </c>
      <c r="CC36" s="3">
        <f t="shared" si="9"/>
        <v>1</v>
      </c>
      <c r="CD36" s="3">
        <f t="shared" si="9"/>
        <v>0</v>
      </c>
      <c r="CE36" s="3">
        <f t="shared" si="10"/>
        <v>1</v>
      </c>
      <c r="CF36" s="3">
        <f t="shared" si="10"/>
        <v>0</v>
      </c>
      <c r="CG36" s="3">
        <f t="shared" si="10"/>
        <v>1</v>
      </c>
      <c r="CH36" s="3">
        <f t="shared" si="10"/>
        <v>1</v>
      </c>
      <c r="CI36" s="3">
        <f t="shared" si="10"/>
        <v>1</v>
      </c>
      <c r="CJ36" s="3">
        <f t="shared" si="10"/>
        <v>0</v>
      </c>
      <c r="CK36" s="3">
        <f t="shared" si="10"/>
        <v>1</v>
      </c>
      <c r="CL36" s="3">
        <f t="shared" si="10"/>
        <v>0</v>
      </c>
      <c r="CM36" s="3">
        <f t="shared" si="10"/>
        <v>1</v>
      </c>
      <c r="CN36" s="5">
        <f t="shared" si="4"/>
        <v>6</v>
      </c>
      <c r="CO36" s="5">
        <f t="shared" si="4"/>
        <v>20</v>
      </c>
      <c r="CR36" s="26"/>
      <c r="CS36" s="26"/>
      <c r="CU36" s="26"/>
      <c r="CV36" s="26"/>
    </row>
    <row r="37" spans="1:100" ht="25.5" x14ac:dyDescent="0.2">
      <c r="A37" s="12"/>
      <c r="B37" s="36" t="s">
        <v>69</v>
      </c>
      <c r="C37" s="12"/>
      <c r="D37" s="27"/>
      <c r="E37" s="13"/>
      <c r="F37" s="13"/>
      <c r="G37" s="13"/>
      <c r="H37" s="13"/>
      <c r="I37" s="28"/>
      <c r="J37" s="28"/>
      <c r="K37" s="13"/>
      <c r="L37" s="13"/>
      <c r="M37" s="15"/>
      <c r="N37" s="15"/>
      <c r="O37" s="13"/>
      <c r="P37" s="13"/>
      <c r="Q37" s="15"/>
      <c r="R37" s="15"/>
      <c r="S37" s="16"/>
      <c r="T37" s="16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5"/>
      <c r="AG37" s="13"/>
      <c r="AH37" s="13"/>
      <c r="AI37" s="15"/>
      <c r="AJ37" s="15"/>
      <c r="AK37" s="13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Y37" s="3">
        <f t="shared" si="8"/>
        <v>0</v>
      </c>
      <c r="AZ37" s="3">
        <f t="shared" si="8"/>
        <v>0</v>
      </c>
      <c r="BA37" s="3">
        <f t="shared" si="8"/>
        <v>0</v>
      </c>
      <c r="BB37" s="3">
        <f t="shared" si="8"/>
        <v>0</v>
      </c>
      <c r="BC37" s="3">
        <f t="shared" si="8"/>
        <v>0</v>
      </c>
      <c r="BD37" s="3">
        <f t="shared" si="8"/>
        <v>0</v>
      </c>
      <c r="BE37" s="3">
        <f t="shared" si="8"/>
        <v>0</v>
      </c>
      <c r="BF37" s="3">
        <f t="shared" si="8"/>
        <v>0</v>
      </c>
      <c r="BG37" s="3">
        <f t="shared" si="8"/>
        <v>0</v>
      </c>
      <c r="BH37" s="3">
        <f t="shared" si="8"/>
        <v>0</v>
      </c>
      <c r="BI37" s="3">
        <f t="shared" si="8"/>
        <v>0</v>
      </c>
      <c r="BJ37" s="3">
        <f t="shared" si="8"/>
        <v>0</v>
      </c>
      <c r="BK37" s="3">
        <f t="shared" si="8"/>
        <v>0</v>
      </c>
      <c r="BL37" s="3">
        <f t="shared" si="8"/>
        <v>0</v>
      </c>
      <c r="BM37" s="3">
        <f t="shared" si="8"/>
        <v>0</v>
      </c>
      <c r="BN37" s="3">
        <f t="shared" si="8"/>
        <v>0</v>
      </c>
      <c r="BO37" s="3">
        <f t="shared" si="9"/>
        <v>0</v>
      </c>
      <c r="BP37" s="3">
        <f t="shared" si="9"/>
        <v>0</v>
      </c>
      <c r="BQ37" s="3">
        <f t="shared" si="9"/>
        <v>0</v>
      </c>
      <c r="BR37" s="3">
        <f t="shared" si="9"/>
        <v>0</v>
      </c>
      <c r="BS37" s="3">
        <f t="shared" si="9"/>
        <v>0</v>
      </c>
      <c r="BT37" s="3">
        <f t="shared" si="9"/>
        <v>0</v>
      </c>
      <c r="BU37" s="3">
        <f t="shared" si="9"/>
        <v>0</v>
      </c>
      <c r="BV37" s="3">
        <f t="shared" si="9"/>
        <v>0</v>
      </c>
      <c r="BW37" s="3">
        <f t="shared" si="9"/>
        <v>0</v>
      </c>
      <c r="BX37" s="3">
        <f t="shared" si="9"/>
        <v>0</v>
      </c>
      <c r="BY37" s="3">
        <f t="shared" si="9"/>
        <v>0</v>
      </c>
      <c r="BZ37" s="3">
        <f t="shared" si="9"/>
        <v>0</v>
      </c>
      <c r="CA37" s="3">
        <f t="shared" si="9"/>
        <v>0</v>
      </c>
      <c r="CB37" s="3">
        <f t="shared" si="9"/>
        <v>0</v>
      </c>
      <c r="CC37" s="3">
        <f t="shared" si="9"/>
        <v>0</v>
      </c>
      <c r="CD37" s="3">
        <f t="shared" si="9"/>
        <v>0</v>
      </c>
      <c r="CE37" s="3">
        <f t="shared" si="10"/>
        <v>0</v>
      </c>
      <c r="CF37" s="3">
        <f t="shared" si="10"/>
        <v>0</v>
      </c>
      <c r="CG37" s="3">
        <f t="shared" si="10"/>
        <v>0</v>
      </c>
      <c r="CH37" s="3">
        <f t="shared" si="10"/>
        <v>0</v>
      </c>
      <c r="CI37" s="3">
        <f t="shared" si="10"/>
        <v>0</v>
      </c>
      <c r="CJ37" s="3">
        <f t="shared" si="10"/>
        <v>0</v>
      </c>
      <c r="CK37" s="3">
        <f t="shared" si="10"/>
        <v>0</v>
      </c>
      <c r="CL37" s="3">
        <f t="shared" si="10"/>
        <v>0</v>
      </c>
      <c r="CM37" s="3">
        <f t="shared" si="10"/>
        <v>0</v>
      </c>
      <c r="CR37" s="26"/>
      <c r="CS37" s="26"/>
      <c r="CU37" s="26"/>
      <c r="CV37" s="26"/>
    </row>
    <row r="38" spans="1:100" x14ac:dyDescent="0.2">
      <c r="A38" s="17">
        <v>24</v>
      </c>
      <c r="B38" s="17" t="s">
        <v>70</v>
      </c>
      <c r="C38" s="17" t="s">
        <v>34</v>
      </c>
      <c r="D38" s="18"/>
      <c r="E38" s="19"/>
      <c r="F38" s="19">
        <v>31.6</v>
      </c>
      <c r="G38" s="19"/>
      <c r="H38" s="19">
        <v>38.799999999999997</v>
      </c>
      <c r="I38" s="20">
        <v>33.333333333333336</v>
      </c>
      <c r="J38" s="20">
        <v>37.666666666666664</v>
      </c>
      <c r="K38" s="19">
        <v>31</v>
      </c>
      <c r="L38" s="19">
        <v>37.53</v>
      </c>
      <c r="M38" s="21"/>
      <c r="N38" s="21">
        <v>32</v>
      </c>
      <c r="O38" s="19"/>
      <c r="P38" s="19">
        <v>40</v>
      </c>
      <c r="Q38" s="21"/>
      <c r="R38" s="21">
        <v>33.25</v>
      </c>
      <c r="S38" s="22">
        <v>29.4</v>
      </c>
      <c r="T38" s="22">
        <v>33.799999999999997</v>
      </c>
      <c r="U38" s="19">
        <v>30</v>
      </c>
      <c r="V38" s="19">
        <v>60.8</v>
      </c>
      <c r="W38" s="19"/>
      <c r="X38" s="19">
        <v>35.4</v>
      </c>
      <c r="Y38" s="19"/>
      <c r="Z38" s="19">
        <v>33.4</v>
      </c>
      <c r="AA38" s="23">
        <v>33</v>
      </c>
      <c r="AB38" s="23">
        <v>45.2</v>
      </c>
      <c r="AC38" s="21">
        <v>33</v>
      </c>
      <c r="AD38" s="21">
        <v>38.200000000000003</v>
      </c>
      <c r="AE38" s="35"/>
      <c r="AF38" s="35">
        <v>36.75</v>
      </c>
      <c r="AG38" s="19"/>
      <c r="AH38" s="19">
        <v>36.666666666666664</v>
      </c>
      <c r="AI38" s="21">
        <v>44</v>
      </c>
      <c r="AJ38" s="21">
        <v>37.25</v>
      </c>
      <c r="AK38" s="19"/>
      <c r="AL38" s="19">
        <v>35.4</v>
      </c>
      <c r="AM38" s="19"/>
      <c r="AN38" s="19">
        <v>32.4</v>
      </c>
      <c r="AO38" s="21">
        <v>32.799999999999997</v>
      </c>
      <c r="AP38" s="21">
        <v>59</v>
      </c>
      <c r="AQ38" s="21"/>
      <c r="AR38" s="21">
        <v>32.049999999999997</v>
      </c>
      <c r="AS38" s="21"/>
      <c r="AT38" s="21">
        <v>35.4</v>
      </c>
      <c r="AU38" s="24">
        <f>(E38+G38+I38+K38+M38+O38+Q38+S38+U38+W38+Y38+AA38+AC38+AE38+AG38+AI38+AK38+AM38+AO38+AQ38+AS38)/CN38</f>
        <v>33.31666666666667</v>
      </c>
      <c r="AV38" s="24">
        <f>(F38+H38+J38+L38+N38+P38+R38+T38+V38+X38+Z38+AB38+AD38+AF38+AH38+AJ38+AL38+AN38+AP38+AR38+AT38)/CO38</f>
        <v>38.217301587301577</v>
      </c>
      <c r="AW38" s="25">
        <f>AVERAGE(AU38:AV38)</f>
        <v>35.766984126984127</v>
      </c>
      <c r="AX38" s="3">
        <f>IF(E38&gt;0,1,0)</f>
        <v>0</v>
      </c>
      <c r="AY38" s="3">
        <f t="shared" si="8"/>
        <v>1</v>
      </c>
      <c r="AZ38" s="3">
        <f t="shared" si="8"/>
        <v>0</v>
      </c>
      <c r="BA38" s="3">
        <f t="shared" si="8"/>
        <v>1</v>
      </c>
      <c r="BB38" s="3">
        <f t="shared" si="8"/>
        <v>1</v>
      </c>
      <c r="BC38" s="3">
        <f t="shared" si="8"/>
        <v>1</v>
      </c>
      <c r="BD38" s="3">
        <f t="shared" si="8"/>
        <v>1</v>
      </c>
      <c r="BE38" s="3">
        <f t="shared" si="8"/>
        <v>1</v>
      </c>
      <c r="BF38" s="3">
        <f t="shared" si="8"/>
        <v>0</v>
      </c>
      <c r="BG38" s="3">
        <f t="shared" si="8"/>
        <v>1</v>
      </c>
      <c r="BH38" s="3">
        <f t="shared" si="8"/>
        <v>0</v>
      </c>
      <c r="BI38" s="3">
        <f t="shared" si="8"/>
        <v>1</v>
      </c>
      <c r="BJ38" s="3">
        <f t="shared" si="8"/>
        <v>0</v>
      </c>
      <c r="BK38" s="3">
        <f t="shared" si="8"/>
        <v>1</v>
      </c>
      <c r="BL38" s="3">
        <f t="shared" si="8"/>
        <v>1</v>
      </c>
      <c r="BM38" s="3">
        <f t="shared" si="8"/>
        <v>1</v>
      </c>
      <c r="BN38" s="3">
        <f t="shared" si="8"/>
        <v>1</v>
      </c>
      <c r="BO38" s="3">
        <f t="shared" si="9"/>
        <v>1</v>
      </c>
      <c r="BP38" s="3">
        <f t="shared" si="9"/>
        <v>0</v>
      </c>
      <c r="BQ38" s="3">
        <f t="shared" si="9"/>
        <v>1</v>
      </c>
      <c r="BR38" s="3">
        <f t="shared" si="9"/>
        <v>0</v>
      </c>
      <c r="BS38" s="3">
        <f t="shared" si="9"/>
        <v>1</v>
      </c>
      <c r="BT38" s="3">
        <f t="shared" si="9"/>
        <v>1</v>
      </c>
      <c r="BU38" s="3">
        <f t="shared" si="9"/>
        <v>1</v>
      </c>
      <c r="BV38" s="3">
        <f t="shared" si="9"/>
        <v>1</v>
      </c>
      <c r="BW38" s="3">
        <f t="shared" si="9"/>
        <v>1</v>
      </c>
      <c r="BX38" s="3">
        <f t="shared" si="9"/>
        <v>0</v>
      </c>
      <c r="BY38" s="3">
        <f t="shared" si="9"/>
        <v>1</v>
      </c>
      <c r="BZ38" s="3">
        <f t="shared" si="9"/>
        <v>0</v>
      </c>
      <c r="CA38" s="3">
        <f t="shared" si="9"/>
        <v>1</v>
      </c>
      <c r="CB38" s="3">
        <f t="shared" si="9"/>
        <v>1</v>
      </c>
      <c r="CC38" s="3">
        <f t="shared" si="9"/>
        <v>1</v>
      </c>
      <c r="CD38" s="3">
        <f t="shared" si="9"/>
        <v>0</v>
      </c>
      <c r="CE38" s="3">
        <f t="shared" si="10"/>
        <v>1</v>
      </c>
      <c r="CF38" s="3">
        <f t="shared" si="10"/>
        <v>0</v>
      </c>
      <c r="CG38" s="3">
        <f t="shared" si="10"/>
        <v>1</v>
      </c>
      <c r="CH38" s="3">
        <f t="shared" si="10"/>
        <v>1</v>
      </c>
      <c r="CI38" s="3">
        <f t="shared" si="10"/>
        <v>1</v>
      </c>
      <c r="CJ38" s="3">
        <f t="shared" si="10"/>
        <v>0</v>
      </c>
      <c r="CK38" s="3">
        <f t="shared" si="10"/>
        <v>1</v>
      </c>
      <c r="CL38" s="3">
        <f t="shared" si="10"/>
        <v>0</v>
      </c>
      <c r="CM38" s="3">
        <f t="shared" si="10"/>
        <v>1</v>
      </c>
      <c r="CN38" s="5">
        <f t="shared" si="4"/>
        <v>8</v>
      </c>
      <c r="CO38" s="5">
        <f t="shared" si="4"/>
        <v>21</v>
      </c>
      <c r="CS38" s="26"/>
      <c r="CU38" s="26"/>
      <c r="CV38" s="26"/>
    </row>
    <row r="39" spans="1:100" ht="25.5" x14ac:dyDescent="0.2">
      <c r="A39" s="12"/>
      <c r="B39" s="36" t="s">
        <v>71</v>
      </c>
      <c r="C39" s="12"/>
      <c r="D39" s="27"/>
      <c r="E39" s="13"/>
      <c r="F39" s="13"/>
      <c r="G39" s="13"/>
      <c r="H39" s="13"/>
      <c r="I39" s="28"/>
      <c r="J39" s="28"/>
      <c r="K39" s="13"/>
      <c r="L39" s="13"/>
      <c r="M39" s="15"/>
      <c r="N39" s="15"/>
      <c r="O39" s="13"/>
      <c r="P39" s="13"/>
      <c r="Q39" s="15"/>
      <c r="R39" s="15"/>
      <c r="S39" s="16"/>
      <c r="T39" s="16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5"/>
      <c r="AG39" s="13"/>
      <c r="AH39" s="13"/>
      <c r="AI39" s="15"/>
      <c r="AJ39" s="15"/>
      <c r="AK39" s="13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Y39" s="3">
        <f t="shared" si="8"/>
        <v>0</v>
      </c>
      <c r="AZ39" s="3">
        <f t="shared" si="8"/>
        <v>0</v>
      </c>
      <c r="BA39" s="3">
        <f t="shared" si="8"/>
        <v>0</v>
      </c>
      <c r="BB39" s="3">
        <f t="shared" si="8"/>
        <v>0</v>
      </c>
      <c r="BC39" s="3">
        <f t="shared" si="8"/>
        <v>0</v>
      </c>
      <c r="BD39" s="3">
        <f t="shared" si="8"/>
        <v>0</v>
      </c>
      <c r="BE39" s="3">
        <f t="shared" si="8"/>
        <v>0</v>
      </c>
      <c r="BF39" s="3">
        <f t="shared" si="8"/>
        <v>0</v>
      </c>
      <c r="BG39" s="3">
        <f t="shared" si="8"/>
        <v>0</v>
      </c>
      <c r="BH39" s="3">
        <f t="shared" si="8"/>
        <v>0</v>
      </c>
      <c r="BI39" s="3">
        <f t="shared" si="8"/>
        <v>0</v>
      </c>
      <c r="BJ39" s="3">
        <f t="shared" si="8"/>
        <v>0</v>
      </c>
      <c r="BK39" s="3">
        <f t="shared" si="8"/>
        <v>0</v>
      </c>
      <c r="BL39" s="3">
        <f t="shared" si="8"/>
        <v>0</v>
      </c>
      <c r="BM39" s="3">
        <f t="shared" si="8"/>
        <v>0</v>
      </c>
      <c r="BN39" s="3">
        <f t="shared" ref="AY39:BN52" si="15">IF(U39&gt;0,1,0)</f>
        <v>0</v>
      </c>
      <c r="BO39" s="3">
        <f t="shared" si="9"/>
        <v>0</v>
      </c>
      <c r="BP39" s="3">
        <f t="shared" si="9"/>
        <v>0</v>
      </c>
      <c r="BQ39" s="3">
        <f t="shared" si="9"/>
        <v>0</v>
      </c>
      <c r="BR39" s="3">
        <f t="shared" si="9"/>
        <v>0</v>
      </c>
      <c r="BS39" s="3">
        <f t="shared" si="9"/>
        <v>0</v>
      </c>
      <c r="BT39" s="3">
        <f t="shared" si="9"/>
        <v>0</v>
      </c>
      <c r="BU39" s="3">
        <f t="shared" si="9"/>
        <v>0</v>
      </c>
      <c r="BV39" s="3">
        <f t="shared" si="9"/>
        <v>0</v>
      </c>
      <c r="BW39" s="3">
        <f t="shared" si="9"/>
        <v>0</v>
      </c>
      <c r="BX39" s="3">
        <f t="shared" si="9"/>
        <v>0</v>
      </c>
      <c r="BY39" s="3">
        <f t="shared" si="9"/>
        <v>0</v>
      </c>
      <c r="BZ39" s="3">
        <f t="shared" si="9"/>
        <v>0</v>
      </c>
      <c r="CA39" s="3">
        <f t="shared" si="9"/>
        <v>0</v>
      </c>
      <c r="CB39" s="3">
        <f t="shared" si="9"/>
        <v>0</v>
      </c>
      <c r="CC39" s="3">
        <f t="shared" si="9"/>
        <v>0</v>
      </c>
      <c r="CD39" s="3">
        <f t="shared" ref="BV39:CK52" si="16">IF(AK39&gt;0,1,0)</f>
        <v>0</v>
      </c>
      <c r="CE39" s="3">
        <f t="shared" si="16"/>
        <v>0</v>
      </c>
      <c r="CF39" s="3">
        <f t="shared" si="16"/>
        <v>0</v>
      </c>
      <c r="CG39" s="3">
        <f t="shared" si="16"/>
        <v>0</v>
      </c>
      <c r="CH39" s="3">
        <f t="shared" si="16"/>
        <v>0</v>
      </c>
      <c r="CI39" s="3">
        <f t="shared" si="16"/>
        <v>0</v>
      </c>
      <c r="CJ39" s="3">
        <f t="shared" si="16"/>
        <v>0</v>
      </c>
      <c r="CK39" s="3">
        <f t="shared" si="16"/>
        <v>0</v>
      </c>
      <c r="CL39" s="3">
        <f t="shared" si="10"/>
        <v>0</v>
      </c>
      <c r="CM39" s="3">
        <f t="shared" si="10"/>
        <v>0</v>
      </c>
      <c r="CR39" s="26"/>
      <c r="CS39" s="26"/>
      <c r="CU39" s="26"/>
      <c r="CV39" s="26"/>
    </row>
    <row r="40" spans="1:100" x14ac:dyDescent="0.2">
      <c r="A40" s="17">
        <v>25</v>
      </c>
      <c r="B40" s="17" t="s">
        <v>72</v>
      </c>
      <c r="C40" s="17" t="s">
        <v>34</v>
      </c>
      <c r="D40" s="18" t="s">
        <v>73</v>
      </c>
      <c r="E40" s="19">
        <v>43.25</v>
      </c>
      <c r="F40" s="19">
        <v>70.320000000000007</v>
      </c>
      <c r="G40" s="19"/>
      <c r="H40" s="19">
        <v>71</v>
      </c>
      <c r="I40" s="20">
        <v>49.5</v>
      </c>
      <c r="J40" s="20">
        <v>53.222222222222221</v>
      </c>
      <c r="K40" s="19"/>
      <c r="L40" s="19">
        <v>55.987499999999997</v>
      </c>
      <c r="M40" s="21"/>
      <c r="N40" s="21">
        <v>45.6</v>
      </c>
      <c r="O40" s="19"/>
      <c r="P40" s="19">
        <v>50.4</v>
      </c>
      <c r="Q40" s="21">
        <v>31</v>
      </c>
      <c r="R40" s="21">
        <v>39.18</v>
      </c>
      <c r="S40" s="22">
        <v>45.8</v>
      </c>
      <c r="T40" s="22">
        <v>80.599999999999994</v>
      </c>
      <c r="U40" s="19"/>
      <c r="V40" s="19">
        <v>39.4</v>
      </c>
      <c r="W40" s="19">
        <v>42</v>
      </c>
      <c r="X40" s="19">
        <v>56.6</v>
      </c>
      <c r="Y40" s="19"/>
      <c r="Z40" s="19">
        <v>43.8</v>
      </c>
      <c r="AA40" s="23">
        <v>35.5</v>
      </c>
      <c r="AB40" s="23">
        <v>47.4</v>
      </c>
      <c r="AC40" s="21"/>
      <c r="AD40" s="21">
        <v>44.4</v>
      </c>
      <c r="AE40" s="35"/>
      <c r="AF40" s="35">
        <v>73</v>
      </c>
      <c r="AG40" s="19"/>
      <c r="AH40" s="19">
        <v>47</v>
      </c>
      <c r="AI40" s="21"/>
      <c r="AJ40" s="21">
        <v>56.1</v>
      </c>
      <c r="AK40" s="19"/>
      <c r="AL40" s="19">
        <v>45.6</v>
      </c>
      <c r="AM40" s="19"/>
      <c r="AN40" s="19">
        <v>34.6</v>
      </c>
      <c r="AO40" s="21">
        <v>44.4</v>
      </c>
      <c r="AP40" s="21">
        <v>107.2</v>
      </c>
      <c r="AQ40" s="21"/>
      <c r="AR40" s="21">
        <v>58.2</v>
      </c>
      <c r="AS40" s="21"/>
      <c r="AT40" s="21">
        <v>45.6</v>
      </c>
      <c r="AU40" s="24">
        <f t="shared" ref="AU40:AV44" si="17">(E40+G40+I40+K40+M40+O40+Q40+S40+U40+W40+Y40+AA40+AC40+AE40+AG40+AI40+AK40+AM40+AO40+AQ40+AS40)/CN40</f>
        <v>41.635714285714286</v>
      </c>
      <c r="AV40" s="24">
        <f t="shared" si="17"/>
        <v>55.486177248677244</v>
      </c>
      <c r="AW40" s="25">
        <f>AVERAGE(AU40:AV40)</f>
        <v>48.560945767195761</v>
      </c>
      <c r="AX40" s="3">
        <f>IF(E40&gt;0,1,0)</f>
        <v>1</v>
      </c>
      <c r="AY40" s="3">
        <f t="shared" si="15"/>
        <v>1</v>
      </c>
      <c r="AZ40" s="3">
        <f t="shared" si="15"/>
        <v>0</v>
      </c>
      <c r="BA40" s="3">
        <f t="shared" si="15"/>
        <v>1</v>
      </c>
      <c r="BB40" s="3">
        <f t="shared" si="15"/>
        <v>1</v>
      </c>
      <c r="BC40" s="3">
        <f t="shared" si="15"/>
        <v>1</v>
      </c>
      <c r="BD40" s="3">
        <f t="shared" si="15"/>
        <v>0</v>
      </c>
      <c r="BE40" s="3">
        <f t="shared" si="15"/>
        <v>1</v>
      </c>
      <c r="BF40" s="3">
        <f t="shared" si="15"/>
        <v>0</v>
      </c>
      <c r="BG40" s="3">
        <f t="shared" si="15"/>
        <v>1</v>
      </c>
      <c r="BH40" s="3">
        <f t="shared" si="15"/>
        <v>0</v>
      </c>
      <c r="BI40" s="3">
        <f t="shared" si="15"/>
        <v>1</v>
      </c>
      <c r="BJ40" s="3">
        <f t="shared" si="15"/>
        <v>1</v>
      </c>
      <c r="BK40" s="3">
        <f t="shared" si="15"/>
        <v>1</v>
      </c>
      <c r="BL40" s="3">
        <f t="shared" si="15"/>
        <v>1</v>
      </c>
      <c r="BM40" s="3">
        <f t="shared" si="15"/>
        <v>1</v>
      </c>
      <c r="BN40" s="3">
        <f t="shared" si="15"/>
        <v>0</v>
      </c>
      <c r="BO40" s="3">
        <f t="shared" ref="BI40:BU52" si="18">IF(V40&gt;0,1,0)</f>
        <v>1</v>
      </c>
      <c r="BP40" s="3">
        <f t="shared" si="18"/>
        <v>1</v>
      </c>
      <c r="BQ40" s="3">
        <f t="shared" si="18"/>
        <v>1</v>
      </c>
      <c r="BR40" s="3">
        <f t="shared" si="18"/>
        <v>0</v>
      </c>
      <c r="BS40" s="3">
        <f t="shared" si="18"/>
        <v>1</v>
      </c>
      <c r="BT40" s="3">
        <f t="shared" si="18"/>
        <v>1</v>
      </c>
      <c r="BU40" s="3">
        <f t="shared" si="18"/>
        <v>1</v>
      </c>
      <c r="BV40" s="3">
        <f t="shared" si="16"/>
        <v>0</v>
      </c>
      <c r="BW40" s="3">
        <f t="shared" si="16"/>
        <v>1</v>
      </c>
      <c r="BX40" s="3">
        <f t="shared" si="16"/>
        <v>0</v>
      </c>
      <c r="BY40" s="3">
        <f t="shared" si="16"/>
        <v>1</v>
      </c>
      <c r="BZ40" s="3">
        <f t="shared" si="16"/>
        <v>0</v>
      </c>
      <c r="CA40" s="3">
        <f t="shared" si="16"/>
        <v>1</v>
      </c>
      <c r="CB40" s="3">
        <f t="shared" si="16"/>
        <v>0</v>
      </c>
      <c r="CC40" s="3">
        <f t="shared" si="16"/>
        <v>1</v>
      </c>
      <c r="CD40" s="3">
        <f t="shared" si="16"/>
        <v>0</v>
      </c>
      <c r="CE40" s="3">
        <f t="shared" si="16"/>
        <v>1</v>
      </c>
      <c r="CF40" s="3">
        <f t="shared" si="16"/>
        <v>0</v>
      </c>
      <c r="CG40" s="3">
        <f t="shared" si="16"/>
        <v>1</v>
      </c>
      <c r="CH40" s="3">
        <f t="shared" si="16"/>
        <v>1</v>
      </c>
      <c r="CI40" s="3">
        <f t="shared" si="16"/>
        <v>1</v>
      </c>
      <c r="CJ40" s="3">
        <f t="shared" si="16"/>
        <v>0</v>
      </c>
      <c r="CK40" s="3">
        <f t="shared" si="16"/>
        <v>1</v>
      </c>
      <c r="CL40" s="3">
        <f t="shared" ref="CL40:CM52" si="19">IF(AS40&gt;0,1,0)</f>
        <v>0</v>
      </c>
      <c r="CM40" s="3">
        <f t="shared" si="19"/>
        <v>1</v>
      </c>
      <c r="CN40" s="5">
        <f t="shared" si="4"/>
        <v>7</v>
      </c>
      <c r="CO40" s="5">
        <f t="shared" si="4"/>
        <v>21</v>
      </c>
      <c r="CS40" s="26"/>
      <c r="CU40" s="26"/>
      <c r="CV40" s="26"/>
    </row>
    <row r="41" spans="1:100" x14ac:dyDescent="0.2">
      <c r="A41" s="17">
        <v>26</v>
      </c>
      <c r="B41" s="17" t="s">
        <v>74</v>
      </c>
      <c r="C41" s="17" t="s">
        <v>34</v>
      </c>
      <c r="D41" s="18" t="s">
        <v>73</v>
      </c>
      <c r="E41" s="19">
        <v>47.5</v>
      </c>
      <c r="F41" s="19">
        <v>70.260000000000005</v>
      </c>
      <c r="G41" s="19"/>
      <c r="H41" s="19">
        <v>65</v>
      </c>
      <c r="I41" s="20">
        <v>48</v>
      </c>
      <c r="J41" s="20">
        <v>58.444444444444443</v>
      </c>
      <c r="K41" s="19">
        <v>44.852499999999999</v>
      </c>
      <c r="L41" s="19">
        <v>53.652500000000003</v>
      </c>
      <c r="M41" s="21"/>
      <c r="N41" s="21">
        <v>52</v>
      </c>
      <c r="O41" s="19"/>
      <c r="P41" s="19">
        <v>57.6</v>
      </c>
      <c r="Q41" s="21">
        <v>45.333333333333336</v>
      </c>
      <c r="R41" s="21">
        <v>51.779999999999994</v>
      </c>
      <c r="S41" s="22">
        <v>70</v>
      </c>
      <c r="T41" s="22">
        <v>100</v>
      </c>
      <c r="U41" s="19">
        <v>49.75</v>
      </c>
      <c r="V41" s="19">
        <v>54.2</v>
      </c>
      <c r="W41" s="19">
        <v>51</v>
      </c>
      <c r="X41" s="19">
        <v>57.6</v>
      </c>
      <c r="Y41" s="19"/>
      <c r="Z41" s="19">
        <v>55.4</v>
      </c>
      <c r="AA41" s="23">
        <v>48.333333333333336</v>
      </c>
      <c r="AB41" s="23">
        <v>53.4</v>
      </c>
      <c r="AC41" s="21"/>
      <c r="AD41" s="21">
        <v>50</v>
      </c>
      <c r="AE41" s="35">
        <v>55</v>
      </c>
      <c r="AF41" s="35">
        <v>57.25</v>
      </c>
      <c r="AG41" s="19">
        <v>51.333333333333336</v>
      </c>
      <c r="AH41" s="19">
        <v>59</v>
      </c>
      <c r="AI41" s="21">
        <v>49.5</v>
      </c>
      <c r="AJ41" s="21">
        <v>52.5</v>
      </c>
      <c r="AK41" s="19">
        <v>51</v>
      </c>
      <c r="AL41" s="19">
        <v>60</v>
      </c>
      <c r="AM41" s="19">
        <v>46</v>
      </c>
      <c r="AN41" s="19">
        <v>50.8</v>
      </c>
      <c r="AO41" s="21">
        <v>50.4</v>
      </c>
      <c r="AP41" s="21">
        <v>78.8</v>
      </c>
      <c r="AQ41" s="21"/>
      <c r="AR41" s="21">
        <v>48.1</v>
      </c>
      <c r="AS41" s="21">
        <v>51</v>
      </c>
      <c r="AT41" s="21">
        <v>60</v>
      </c>
      <c r="AU41" s="24">
        <f t="shared" si="17"/>
        <v>50.600166666666659</v>
      </c>
      <c r="AV41" s="24">
        <f t="shared" si="17"/>
        <v>59.323187830687822</v>
      </c>
      <c r="AW41" s="25">
        <f>AVERAGE(AU41:AV41)</f>
        <v>54.96167724867724</v>
      </c>
      <c r="AX41" s="3">
        <f>IF(E41&gt;0,1,0)</f>
        <v>1</v>
      </c>
      <c r="AY41" s="3">
        <f t="shared" si="15"/>
        <v>1</v>
      </c>
      <c r="AZ41" s="3">
        <f t="shared" si="15"/>
        <v>0</v>
      </c>
      <c r="BA41" s="3">
        <f t="shared" si="15"/>
        <v>1</v>
      </c>
      <c r="BB41" s="3">
        <f t="shared" si="15"/>
        <v>1</v>
      </c>
      <c r="BC41" s="3">
        <f t="shared" si="15"/>
        <v>1</v>
      </c>
      <c r="BD41" s="3">
        <f t="shared" si="15"/>
        <v>1</v>
      </c>
      <c r="BE41" s="3">
        <f t="shared" si="15"/>
        <v>1</v>
      </c>
      <c r="BF41" s="3">
        <f t="shared" si="15"/>
        <v>0</v>
      </c>
      <c r="BG41" s="3">
        <f t="shared" si="15"/>
        <v>1</v>
      </c>
      <c r="BH41" s="3">
        <f t="shared" si="15"/>
        <v>0</v>
      </c>
      <c r="BI41" s="3">
        <f t="shared" si="15"/>
        <v>1</v>
      </c>
      <c r="BJ41" s="3">
        <f t="shared" si="15"/>
        <v>1</v>
      </c>
      <c r="BK41" s="3">
        <f t="shared" si="15"/>
        <v>1</v>
      </c>
      <c r="BL41" s="3">
        <f t="shared" si="15"/>
        <v>1</v>
      </c>
      <c r="BM41" s="3">
        <f t="shared" si="15"/>
        <v>1</v>
      </c>
      <c r="BN41" s="3">
        <f t="shared" si="15"/>
        <v>1</v>
      </c>
      <c r="BO41" s="3">
        <f t="shared" si="18"/>
        <v>1</v>
      </c>
      <c r="BP41" s="3">
        <f t="shared" si="18"/>
        <v>1</v>
      </c>
      <c r="BQ41" s="3">
        <f t="shared" si="18"/>
        <v>1</v>
      </c>
      <c r="BR41" s="3">
        <f t="shared" si="18"/>
        <v>0</v>
      </c>
      <c r="BS41" s="3">
        <f t="shared" si="18"/>
        <v>1</v>
      </c>
      <c r="BT41" s="3">
        <f t="shared" si="18"/>
        <v>1</v>
      </c>
      <c r="BU41" s="3">
        <f t="shared" si="18"/>
        <v>1</v>
      </c>
      <c r="BV41" s="3">
        <f t="shared" si="16"/>
        <v>0</v>
      </c>
      <c r="BW41" s="3">
        <f t="shared" si="16"/>
        <v>1</v>
      </c>
      <c r="BX41" s="3">
        <f t="shared" si="16"/>
        <v>1</v>
      </c>
      <c r="BY41" s="3">
        <f t="shared" si="16"/>
        <v>1</v>
      </c>
      <c r="BZ41" s="3">
        <f t="shared" si="16"/>
        <v>1</v>
      </c>
      <c r="CA41" s="3">
        <f t="shared" si="16"/>
        <v>1</v>
      </c>
      <c r="CB41" s="3">
        <f t="shared" si="16"/>
        <v>1</v>
      </c>
      <c r="CC41" s="3">
        <f t="shared" si="16"/>
        <v>1</v>
      </c>
      <c r="CD41" s="3">
        <f t="shared" si="16"/>
        <v>1</v>
      </c>
      <c r="CE41" s="3">
        <f t="shared" si="16"/>
        <v>1</v>
      </c>
      <c r="CF41" s="3">
        <f t="shared" si="16"/>
        <v>1</v>
      </c>
      <c r="CG41" s="3">
        <f t="shared" si="16"/>
        <v>1</v>
      </c>
      <c r="CH41" s="3">
        <f t="shared" si="16"/>
        <v>1</v>
      </c>
      <c r="CI41" s="3">
        <f t="shared" si="16"/>
        <v>1</v>
      </c>
      <c r="CJ41" s="3">
        <f t="shared" si="16"/>
        <v>0</v>
      </c>
      <c r="CK41" s="3">
        <f t="shared" si="16"/>
        <v>1</v>
      </c>
      <c r="CL41" s="3">
        <f t="shared" si="19"/>
        <v>1</v>
      </c>
      <c r="CM41" s="3">
        <f t="shared" si="19"/>
        <v>1</v>
      </c>
      <c r="CN41" s="5">
        <f t="shared" si="4"/>
        <v>15</v>
      </c>
      <c r="CO41" s="5">
        <f t="shared" si="4"/>
        <v>21</v>
      </c>
      <c r="CS41" s="26"/>
      <c r="CU41" s="26"/>
      <c r="CV41" s="26"/>
    </row>
    <row r="42" spans="1:100" x14ac:dyDescent="0.2">
      <c r="A42" s="17">
        <v>27</v>
      </c>
      <c r="B42" s="17" t="s">
        <v>75</v>
      </c>
      <c r="C42" s="17" t="s">
        <v>34</v>
      </c>
      <c r="D42" s="18" t="s">
        <v>73</v>
      </c>
      <c r="E42" s="19">
        <v>25.8</v>
      </c>
      <c r="F42" s="19">
        <v>73.97999999999999</v>
      </c>
      <c r="G42" s="19"/>
      <c r="H42" s="19">
        <v>32</v>
      </c>
      <c r="I42" s="20">
        <v>30</v>
      </c>
      <c r="J42" s="20">
        <v>29.111111111111111</v>
      </c>
      <c r="K42" s="19">
        <v>25</v>
      </c>
      <c r="L42" s="19">
        <v>27.25</v>
      </c>
      <c r="M42" s="21"/>
      <c r="N42" s="21">
        <v>29.6</v>
      </c>
      <c r="O42" s="19"/>
      <c r="P42" s="19">
        <v>32</v>
      </c>
      <c r="Q42" s="21"/>
      <c r="R42" s="21">
        <v>25.18</v>
      </c>
      <c r="S42" s="22">
        <v>44.6</v>
      </c>
      <c r="T42" s="22">
        <v>62</v>
      </c>
      <c r="U42" s="19"/>
      <c r="V42" s="19">
        <v>25.4</v>
      </c>
      <c r="W42" s="19"/>
      <c r="X42" s="19">
        <v>25.75</v>
      </c>
      <c r="Y42" s="19"/>
      <c r="Z42" s="19">
        <v>27.2</v>
      </c>
      <c r="AA42" s="23">
        <v>26</v>
      </c>
      <c r="AB42" s="23">
        <v>28.2</v>
      </c>
      <c r="AC42" s="21"/>
      <c r="AD42" s="21">
        <v>29.25</v>
      </c>
      <c r="AE42" s="35"/>
      <c r="AF42" s="35">
        <v>30</v>
      </c>
      <c r="AG42" s="19"/>
      <c r="AH42" s="19">
        <v>29.666666666666668</v>
      </c>
      <c r="AI42" s="21"/>
      <c r="AJ42" s="21">
        <v>29</v>
      </c>
      <c r="AK42" s="19"/>
      <c r="AL42" s="19">
        <v>29.6</v>
      </c>
      <c r="AM42" s="19"/>
      <c r="AN42" s="19">
        <v>26</v>
      </c>
      <c r="AO42" s="21">
        <v>28</v>
      </c>
      <c r="AP42" s="21">
        <v>50.8</v>
      </c>
      <c r="AQ42" s="21"/>
      <c r="AR42" s="21">
        <v>26.75</v>
      </c>
      <c r="AS42" s="21"/>
      <c r="AT42" s="21">
        <v>29.6</v>
      </c>
      <c r="AU42" s="24">
        <f t="shared" si="17"/>
        <v>29.900000000000002</v>
      </c>
      <c r="AV42" s="24">
        <f t="shared" si="17"/>
        <v>33.254179894179892</v>
      </c>
      <c r="AW42" s="25">
        <f>AVERAGE(AU42:AV42)</f>
        <v>31.577089947089945</v>
      </c>
      <c r="AX42" s="3">
        <f>IF(E42&gt;0,1,0)</f>
        <v>1</v>
      </c>
      <c r="AY42" s="3">
        <f t="shared" si="15"/>
        <v>1</v>
      </c>
      <c r="AZ42" s="3">
        <f t="shared" si="15"/>
        <v>0</v>
      </c>
      <c r="BA42" s="3">
        <f t="shared" si="15"/>
        <v>1</v>
      </c>
      <c r="BB42" s="3">
        <f t="shared" si="15"/>
        <v>1</v>
      </c>
      <c r="BC42" s="3">
        <f t="shared" si="15"/>
        <v>1</v>
      </c>
      <c r="BD42" s="3">
        <f t="shared" si="15"/>
        <v>1</v>
      </c>
      <c r="BE42" s="3">
        <f t="shared" si="15"/>
        <v>1</v>
      </c>
      <c r="BF42" s="3">
        <f t="shared" si="15"/>
        <v>0</v>
      </c>
      <c r="BG42" s="3">
        <f t="shared" si="15"/>
        <v>1</v>
      </c>
      <c r="BH42" s="3">
        <f t="shared" si="15"/>
        <v>0</v>
      </c>
      <c r="BI42" s="3">
        <f t="shared" si="15"/>
        <v>1</v>
      </c>
      <c r="BJ42" s="3">
        <f t="shared" si="15"/>
        <v>0</v>
      </c>
      <c r="BK42" s="3">
        <f t="shared" si="15"/>
        <v>1</v>
      </c>
      <c r="BL42" s="3">
        <f t="shared" si="15"/>
        <v>1</v>
      </c>
      <c r="BM42" s="3">
        <f t="shared" si="15"/>
        <v>1</v>
      </c>
      <c r="BN42" s="3">
        <f t="shared" si="15"/>
        <v>0</v>
      </c>
      <c r="BO42" s="3">
        <f t="shared" si="18"/>
        <v>1</v>
      </c>
      <c r="BP42" s="3">
        <f t="shared" si="18"/>
        <v>0</v>
      </c>
      <c r="BQ42" s="3">
        <f t="shared" si="18"/>
        <v>1</v>
      </c>
      <c r="BR42" s="3">
        <f t="shared" si="18"/>
        <v>0</v>
      </c>
      <c r="BS42" s="3">
        <f t="shared" si="18"/>
        <v>1</v>
      </c>
      <c r="BT42" s="3">
        <f t="shared" si="18"/>
        <v>1</v>
      </c>
      <c r="BU42" s="3">
        <f t="shared" si="18"/>
        <v>1</v>
      </c>
      <c r="BV42" s="3">
        <f t="shared" si="16"/>
        <v>0</v>
      </c>
      <c r="BW42" s="3">
        <f t="shared" si="16"/>
        <v>1</v>
      </c>
      <c r="BX42" s="3">
        <f t="shared" si="16"/>
        <v>0</v>
      </c>
      <c r="BY42" s="3">
        <f t="shared" si="16"/>
        <v>1</v>
      </c>
      <c r="BZ42" s="3">
        <f t="shared" si="16"/>
        <v>0</v>
      </c>
      <c r="CA42" s="3">
        <f t="shared" si="16"/>
        <v>1</v>
      </c>
      <c r="CB42" s="3">
        <f t="shared" si="16"/>
        <v>0</v>
      </c>
      <c r="CC42" s="3">
        <f t="shared" si="16"/>
        <v>1</v>
      </c>
      <c r="CD42" s="3">
        <f t="shared" si="16"/>
        <v>0</v>
      </c>
      <c r="CE42" s="3">
        <f t="shared" si="16"/>
        <v>1</v>
      </c>
      <c r="CF42" s="3">
        <f t="shared" si="16"/>
        <v>0</v>
      </c>
      <c r="CG42" s="3">
        <f t="shared" si="16"/>
        <v>1</v>
      </c>
      <c r="CH42" s="3">
        <f t="shared" si="16"/>
        <v>1</v>
      </c>
      <c r="CI42" s="3">
        <f t="shared" si="16"/>
        <v>1</v>
      </c>
      <c r="CJ42" s="3">
        <f t="shared" si="16"/>
        <v>0</v>
      </c>
      <c r="CK42" s="3">
        <f t="shared" si="16"/>
        <v>1</v>
      </c>
      <c r="CL42" s="3">
        <f t="shared" si="19"/>
        <v>0</v>
      </c>
      <c r="CM42" s="3">
        <f t="shared" si="19"/>
        <v>1</v>
      </c>
      <c r="CN42" s="5">
        <f t="shared" si="4"/>
        <v>6</v>
      </c>
      <c r="CO42" s="5">
        <f t="shared" si="4"/>
        <v>21</v>
      </c>
      <c r="CS42" s="26"/>
      <c r="CU42" s="26"/>
      <c r="CV42" s="26"/>
    </row>
    <row r="43" spans="1:100" x14ac:dyDescent="0.2">
      <c r="A43" s="17">
        <v>28</v>
      </c>
      <c r="B43" s="17" t="s">
        <v>76</v>
      </c>
      <c r="C43" s="17" t="s">
        <v>34</v>
      </c>
      <c r="D43" s="18"/>
      <c r="E43" s="19">
        <v>31.5</v>
      </c>
      <c r="F43" s="19">
        <v>55.2</v>
      </c>
      <c r="G43" s="19"/>
      <c r="H43" s="19">
        <v>35.6</v>
      </c>
      <c r="I43" s="20"/>
      <c r="J43" s="20">
        <v>34.555555555555557</v>
      </c>
      <c r="K43" s="19"/>
      <c r="L43" s="19">
        <v>28.83</v>
      </c>
      <c r="M43" s="21"/>
      <c r="N43" s="21">
        <v>32.75</v>
      </c>
      <c r="O43" s="19"/>
      <c r="P43" s="19">
        <v>33.200000000000003</v>
      </c>
      <c r="Q43" s="21"/>
      <c r="R43" s="21">
        <v>30.8</v>
      </c>
      <c r="S43" s="22">
        <v>41</v>
      </c>
      <c r="T43" s="22">
        <v>60</v>
      </c>
      <c r="U43" s="19"/>
      <c r="V43" s="19">
        <v>31.2</v>
      </c>
      <c r="W43" s="19"/>
      <c r="X43" s="19">
        <v>32.799999999999997</v>
      </c>
      <c r="Y43" s="19"/>
      <c r="Z43" s="19">
        <v>28</v>
      </c>
      <c r="AA43" s="23">
        <v>22</v>
      </c>
      <c r="AB43" s="23">
        <v>28.8</v>
      </c>
      <c r="AC43" s="21"/>
      <c r="AD43" s="21">
        <v>31.4</v>
      </c>
      <c r="AE43" s="35"/>
      <c r="AF43" s="35">
        <v>36.666666666666664</v>
      </c>
      <c r="AG43" s="19"/>
      <c r="AH43" s="19">
        <v>34</v>
      </c>
      <c r="AI43" s="21"/>
      <c r="AJ43" s="21">
        <v>32.4</v>
      </c>
      <c r="AK43" s="19"/>
      <c r="AL43" s="19">
        <v>34</v>
      </c>
      <c r="AM43" s="19"/>
      <c r="AN43" s="19">
        <v>31.25</v>
      </c>
      <c r="AO43" s="21">
        <v>31.8</v>
      </c>
      <c r="AP43" s="21">
        <v>48</v>
      </c>
      <c r="AQ43" s="21"/>
      <c r="AR43" s="21">
        <v>30.624000000000002</v>
      </c>
      <c r="AS43" s="21"/>
      <c r="AT43" s="21">
        <v>34</v>
      </c>
      <c r="AU43" s="24">
        <f t="shared" si="17"/>
        <v>31.574999999999999</v>
      </c>
      <c r="AV43" s="24">
        <f t="shared" si="17"/>
        <v>35.432201058201066</v>
      </c>
      <c r="AW43" s="25">
        <f>AVERAGE(AU43:AV43)</f>
        <v>33.503600529100531</v>
      </c>
      <c r="AX43" s="3">
        <f>IF(E43&gt;0,1,0)</f>
        <v>1</v>
      </c>
      <c r="AY43" s="3">
        <f t="shared" si="15"/>
        <v>1</v>
      </c>
      <c r="AZ43" s="3">
        <f t="shared" si="15"/>
        <v>0</v>
      </c>
      <c r="BA43" s="3">
        <f t="shared" si="15"/>
        <v>1</v>
      </c>
      <c r="BB43" s="3">
        <f t="shared" si="15"/>
        <v>0</v>
      </c>
      <c r="BC43" s="3">
        <f t="shared" si="15"/>
        <v>1</v>
      </c>
      <c r="BD43" s="3">
        <f t="shared" si="15"/>
        <v>0</v>
      </c>
      <c r="BE43" s="3">
        <f t="shared" si="15"/>
        <v>1</v>
      </c>
      <c r="BF43" s="3">
        <f t="shared" si="15"/>
        <v>0</v>
      </c>
      <c r="BG43" s="3">
        <f t="shared" si="15"/>
        <v>1</v>
      </c>
      <c r="BH43" s="3">
        <f t="shared" si="15"/>
        <v>0</v>
      </c>
      <c r="BI43" s="3">
        <f t="shared" si="15"/>
        <v>1</v>
      </c>
      <c r="BJ43" s="3">
        <f t="shared" si="15"/>
        <v>0</v>
      </c>
      <c r="BK43" s="3">
        <f t="shared" si="15"/>
        <v>1</v>
      </c>
      <c r="BL43" s="3">
        <f t="shared" si="15"/>
        <v>1</v>
      </c>
      <c r="BM43" s="3">
        <f t="shared" si="15"/>
        <v>1</v>
      </c>
      <c r="BN43" s="3">
        <f t="shared" si="15"/>
        <v>0</v>
      </c>
      <c r="BO43" s="3">
        <f t="shared" si="18"/>
        <v>1</v>
      </c>
      <c r="BP43" s="3">
        <f t="shared" si="18"/>
        <v>0</v>
      </c>
      <c r="BQ43" s="3">
        <f t="shared" si="18"/>
        <v>1</v>
      </c>
      <c r="BR43" s="3">
        <f t="shared" si="18"/>
        <v>0</v>
      </c>
      <c r="BS43" s="3">
        <f t="shared" si="18"/>
        <v>1</v>
      </c>
      <c r="BT43" s="3">
        <f t="shared" si="18"/>
        <v>1</v>
      </c>
      <c r="BU43" s="3">
        <f t="shared" si="18"/>
        <v>1</v>
      </c>
      <c r="BV43" s="3">
        <f t="shared" si="16"/>
        <v>0</v>
      </c>
      <c r="BW43" s="3">
        <f t="shared" si="16"/>
        <v>1</v>
      </c>
      <c r="BX43" s="3">
        <f t="shared" si="16"/>
        <v>0</v>
      </c>
      <c r="BY43" s="3">
        <f t="shared" si="16"/>
        <v>1</v>
      </c>
      <c r="BZ43" s="3">
        <f t="shared" si="16"/>
        <v>0</v>
      </c>
      <c r="CA43" s="3">
        <f t="shared" si="16"/>
        <v>1</v>
      </c>
      <c r="CB43" s="3">
        <f t="shared" si="16"/>
        <v>0</v>
      </c>
      <c r="CC43" s="3">
        <f t="shared" si="16"/>
        <v>1</v>
      </c>
      <c r="CD43" s="3">
        <f t="shared" si="16"/>
        <v>0</v>
      </c>
      <c r="CE43" s="3">
        <f t="shared" si="16"/>
        <v>1</v>
      </c>
      <c r="CF43" s="3">
        <f t="shared" si="16"/>
        <v>0</v>
      </c>
      <c r="CG43" s="3">
        <f t="shared" si="16"/>
        <v>1</v>
      </c>
      <c r="CH43" s="3">
        <f t="shared" si="16"/>
        <v>1</v>
      </c>
      <c r="CI43" s="3">
        <f t="shared" si="16"/>
        <v>1</v>
      </c>
      <c r="CJ43" s="3">
        <f t="shared" si="16"/>
        <v>0</v>
      </c>
      <c r="CK43" s="3">
        <f t="shared" si="16"/>
        <v>1</v>
      </c>
      <c r="CL43" s="3">
        <f t="shared" si="19"/>
        <v>0</v>
      </c>
      <c r="CM43" s="3">
        <f t="shared" si="19"/>
        <v>1</v>
      </c>
      <c r="CN43" s="5">
        <f t="shared" si="4"/>
        <v>4</v>
      </c>
      <c r="CO43" s="5">
        <f t="shared" si="4"/>
        <v>21</v>
      </c>
      <c r="CS43" s="26"/>
      <c r="CU43" s="26"/>
      <c r="CV43" s="26"/>
    </row>
    <row r="44" spans="1:100" x14ac:dyDescent="0.2">
      <c r="A44" s="17">
        <v>29</v>
      </c>
      <c r="B44" s="17" t="s">
        <v>77</v>
      </c>
      <c r="C44" s="17" t="s">
        <v>34</v>
      </c>
      <c r="D44" s="18"/>
      <c r="E44" s="19">
        <v>19.3</v>
      </c>
      <c r="F44" s="19">
        <v>32.119999999999997</v>
      </c>
      <c r="G44" s="19"/>
      <c r="H44" s="19">
        <v>32</v>
      </c>
      <c r="I44" s="20">
        <v>38</v>
      </c>
      <c r="J44" s="20">
        <v>28.333333333333332</v>
      </c>
      <c r="K44" s="19"/>
      <c r="L44" s="19">
        <v>23.2</v>
      </c>
      <c r="M44" s="21"/>
      <c r="N44" s="21">
        <v>24.6</v>
      </c>
      <c r="O44" s="19"/>
      <c r="P44" s="19">
        <v>30.2</v>
      </c>
      <c r="Q44" s="21"/>
      <c r="R44" s="21">
        <v>22.75</v>
      </c>
      <c r="S44" s="22">
        <v>35</v>
      </c>
      <c r="T44" s="22">
        <v>45</v>
      </c>
      <c r="U44" s="19"/>
      <c r="V44" s="19">
        <v>25.8</v>
      </c>
      <c r="W44" s="19">
        <v>39</v>
      </c>
      <c r="X44" s="19">
        <v>40</v>
      </c>
      <c r="Y44" s="19"/>
      <c r="Z44" s="19">
        <v>28.4</v>
      </c>
      <c r="AA44" s="23">
        <v>23</v>
      </c>
      <c r="AB44" s="23">
        <v>25.2</v>
      </c>
      <c r="AC44" s="21"/>
      <c r="AD44" s="21">
        <v>24.5</v>
      </c>
      <c r="AE44" s="6"/>
      <c r="AF44" s="35">
        <v>26.5</v>
      </c>
      <c r="AG44" s="19"/>
      <c r="AH44" s="19">
        <v>26.666666666666668</v>
      </c>
      <c r="AI44" s="21"/>
      <c r="AJ44" s="21">
        <v>26.380000000000003</v>
      </c>
      <c r="AK44" s="19"/>
      <c r="AL44" s="19">
        <v>26.6</v>
      </c>
      <c r="AM44" s="19"/>
      <c r="AN44" s="19">
        <v>23.8</v>
      </c>
      <c r="AO44" s="21">
        <v>23.2</v>
      </c>
      <c r="AP44" s="21">
        <v>49</v>
      </c>
      <c r="AQ44" s="21"/>
      <c r="AR44" s="21">
        <v>26.2</v>
      </c>
      <c r="AS44" s="21"/>
      <c r="AT44" s="21">
        <v>26.6</v>
      </c>
      <c r="AU44" s="24">
        <f t="shared" si="17"/>
        <v>25.357142857142858</v>
      </c>
      <c r="AV44" s="24">
        <f t="shared" si="17"/>
        <v>29.230952380952381</v>
      </c>
      <c r="AW44" s="25">
        <f>AVERAGE(AU44:AV44)</f>
        <v>27.294047619047618</v>
      </c>
      <c r="AX44" s="3">
        <f>IF(E44&gt;0,1,0)</f>
        <v>1</v>
      </c>
      <c r="AY44" s="3">
        <f t="shared" si="15"/>
        <v>1</v>
      </c>
      <c r="AZ44" s="3">
        <f t="shared" si="15"/>
        <v>0</v>
      </c>
      <c r="BA44" s="3">
        <f t="shared" si="15"/>
        <v>1</v>
      </c>
      <c r="BB44" s="3">
        <f t="shared" si="15"/>
        <v>1</v>
      </c>
      <c r="BC44" s="3">
        <f t="shared" si="15"/>
        <v>1</v>
      </c>
      <c r="BD44" s="3">
        <f t="shared" si="15"/>
        <v>0</v>
      </c>
      <c r="BE44" s="3">
        <f t="shared" si="15"/>
        <v>1</v>
      </c>
      <c r="BF44" s="3">
        <f t="shared" si="15"/>
        <v>0</v>
      </c>
      <c r="BG44" s="3">
        <f t="shared" si="15"/>
        <v>1</v>
      </c>
      <c r="BH44" s="3">
        <f t="shared" si="15"/>
        <v>0</v>
      </c>
      <c r="BI44" s="3">
        <f t="shared" si="15"/>
        <v>1</v>
      </c>
      <c r="BJ44" s="3">
        <f t="shared" si="15"/>
        <v>0</v>
      </c>
      <c r="BK44" s="3">
        <f t="shared" si="15"/>
        <v>1</v>
      </c>
      <c r="BL44" s="3">
        <f t="shared" si="15"/>
        <v>1</v>
      </c>
      <c r="BM44" s="3">
        <f t="shared" si="15"/>
        <v>1</v>
      </c>
      <c r="BN44" s="3">
        <f t="shared" si="15"/>
        <v>0</v>
      </c>
      <c r="BO44" s="3">
        <f t="shared" si="18"/>
        <v>1</v>
      </c>
      <c r="BP44" s="3">
        <f t="shared" si="18"/>
        <v>1</v>
      </c>
      <c r="BQ44" s="3">
        <f t="shared" si="18"/>
        <v>1</v>
      </c>
      <c r="BR44" s="3">
        <f t="shared" si="18"/>
        <v>0</v>
      </c>
      <c r="BS44" s="3">
        <f t="shared" si="18"/>
        <v>1</v>
      </c>
      <c r="BT44" s="3">
        <f t="shared" si="18"/>
        <v>1</v>
      </c>
      <c r="BU44" s="3">
        <f t="shared" si="18"/>
        <v>1</v>
      </c>
      <c r="BV44" s="3">
        <f t="shared" si="16"/>
        <v>0</v>
      </c>
      <c r="BW44" s="3">
        <f>IF(AD44&gt;0,1,0)</f>
        <v>1</v>
      </c>
      <c r="BX44" s="3">
        <f>IF(AF44&gt;0,1,0)</f>
        <v>1</v>
      </c>
      <c r="BY44" s="3">
        <f t="shared" si="16"/>
        <v>1</v>
      </c>
      <c r="BZ44" s="3">
        <f t="shared" si="16"/>
        <v>0</v>
      </c>
      <c r="CA44" s="3">
        <f t="shared" si="16"/>
        <v>1</v>
      </c>
      <c r="CB44" s="3">
        <f t="shared" si="16"/>
        <v>0</v>
      </c>
      <c r="CC44" s="3">
        <f t="shared" si="16"/>
        <v>1</v>
      </c>
      <c r="CD44" s="3">
        <f t="shared" si="16"/>
        <v>0</v>
      </c>
      <c r="CE44" s="3">
        <f t="shared" si="16"/>
        <v>1</v>
      </c>
      <c r="CF44" s="3">
        <f t="shared" si="16"/>
        <v>0</v>
      </c>
      <c r="CG44" s="3">
        <f t="shared" si="16"/>
        <v>1</v>
      </c>
      <c r="CH44" s="3">
        <f t="shared" si="16"/>
        <v>1</v>
      </c>
      <c r="CI44" s="3">
        <f t="shared" si="16"/>
        <v>1</v>
      </c>
      <c r="CJ44" s="3">
        <f t="shared" si="16"/>
        <v>0</v>
      </c>
      <c r="CK44" s="3">
        <f t="shared" si="16"/>
        <v>1</v>
      </c>
      <c r="CL44" s="3">
        <f t="shared" si="19"/>
        <v>0</v>
      </c>
      <c r="CM44" s="3">
        <f t="shared" si="19"/>
        <v>1</v>
      </c>
      <c r="CN44" s="5">
        <f t="shared" si="4"/>
        <v>7</v>
      </c>
      <c r="CO44" s="5">
        <f t="shared" si="4"/>
        <v>21</v>
      </c>
      <c r="CS44" s="26"/>
      <c r="CU44" s="26"/>
      <c r="CV44" s="26"/>
    </row>
    <row r="45" spans="1:100" x14ac:dyDescent="0.2">
      <c r="A45" s="12"/>
      <c r="B45" s="12" t="s">
        <v>78</v>
      </c>
      <c r="C45" s="12"/>
      <c r="D45" s="27"/>
      <c r="E45" s="13"/>
      <c r="F45" s="13"/>
      <c r="G45" s="13"/>
      <c r="H45" s="13"/>
      <c r="I45" s="28"/>
      <c r="J45" s="28"/>
      <c r="K45" s="13"/>
      <c r="L45" s="13"/>
      <c r="M45" s="15"/>
      <c r="N45" s="15"/>
      <c r="O45" s="13"/>
      <c r="P45" s="13"/>
      <c r="Q45" s="15"/>
      <c r="R45" s="15"/>
      <c r="S45" s="16"/>
      <c r="T45" s="16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5"/>
      <c r="AG45" s="13"/>
      <c r="AH45" s="13"/>
      <c r="AI45" s="15"/>
      <c r="AJ45" s="15"/>
      <c r="AK45" s="13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Y45" s="3">
        <f t="shared" si="15"/>
        <v>0</v>
      </c>
      <c r="AZ45" s="3">
        <f t="shared" si="15"/>
        <v>0</v>
      </c>
      <c r="BA45" s="3">
        <f t="shared" si="15"/>
        <v>0</v>
      </c>
      <c r="BB45" s="3">
        <f t="shared" si="15"/>
        <v>0</v>
      </c>
      <c r="BC45" s="3">
        <f t="shared" si="15"/>
        <v>0</v>
      </c>
      <c r="BD45" s="3">
        <f t="shared" si="15"/>
        <v>0</v>
      </c>
      <c r="BE45" s="3">
        <f t="shared" si="15"/>
        <v>0</v>
      </c>
      <c r="BF45" s="3">
        <f t="shared" si="15"/>
        <v>0</v>
      </c>
      <c r="BG45" s="3">
        <f t="shared" si="15"/>
        <v>0</v>
      </c>
      <c r="BH45" s="3">
        <f t="shared" si="15"/>
        <v>0</v>
      </c>
      <c r="BI45" s="3">
        <f t="shared" si="15"/>
        <v>0</v>
      </c>
      <c r="BJ45" s="3">
        <f t="shared" si="15"/>
        <v>0</v>
      </c>
      <c r="BK45" s="3">
        <f t="shared" si="15"/>
        <v>0</v>
      </c>
      <c r="BL45" s="3">
        <f t="shared" si="15"/>
        <v>0</v>
      </c>
      <c r="BM45" s="3">
        <f t="shared" si="15"/>
        <v>0</v>
      </c>
      <c r="BN45" s="3">
        <f t="shared" si="15"/>
        <v>0</v>
      </c>
      <c r="BO45" s="3">
        <f t="shared" si="18"/>
        <v>0</v>
      </c>
      <c r="BP45" s="3">
        <f t="shared" si="18"/>
        <v>0</v>
      </c>
      <c r="BQ45" s="3">
        <f t="shared" si="18"/>
        <v>0</v>
      </c>
      <c r="BR45" s="3">
        <f t="shared" si="18"/>
        <v>0</v>
      </c>
      <c r="BS45" s="3">
        <f t="shared" si="18"/>
        <v>0</v>
      </c>
      <c r="BT45" s="3">
        <f t="shared" si="18"/>
        <v>0</v>
      </c>
      <c r="BU45" s="3">
        <f t="shared" si="18"/>
        <v>0</v>
      </c>
      <c r="BV45" s="3">
        <f t="shared" si="16"/>
        <v>0</v>
      </c>
      <c r="BW45" s="3">
        <f t="shared" si="16"/>
        <v>0</v>
      </c>
      <c r="BX45" s="3">
        <f t="shared" si="16"/>
        <v>0</v>
      </c>
      <c r="BY45" s="3">
        <f t="shared" si="16"/>
        <v>0</v>
      </c>
      <c r="BZ45" s="3">
        <f t="shared" si="16"/>
        <v>0</v>
      </c>
      <c r="CA45" s="3">
        <f t="shared" si="16"/>
        <v>0</v>
      </c>
      <c r="CB45" s="3">
        <f t="shared" si="16"/>
        <v>0</v>
      </c>
      <c r="CC45" s="3">
        <f t="shared" si="16"/>
        <v>0</v>
      </c>
      <c r="CD45" s="3">
        <f t="shared" si="16"/>
        <v>0</v>
      </c>
      <c r="CE45" s="3">
        <f t="shared" si="16"/>
        <v>0</v>
      </c>
      <c r="CF45" s="3">
        <f t="shared" si="16"/>
        <v>0</v>
      </c>
      <c r="CG45" s="3">
        <f t="shared" si="16"/>
        <v>0</v>
      </c>
      <c r="CH45" s="3">
        <f t="shared" si="16"/>
        <v>0</v>
      </c>
      <c r="CI45" s="3">
        <f t="shared" si="16"/>
        <v>0</v>
      </c>
      <c r="CJ45" s="3">
        <f t="shared" si="16"/>
        <v>0</v>
      </c>
      <c r="CK45" s="3">
        <f t="shared" si="16"/>
        <v>0</v>
      </c>
      <c r="CL45" s="3">
        <f t="shared" si="19"/>
        <v>0</v>
      </c>
      <c r="CM45" s="3">
        <f t="shared" si="19"/>
        <v>0</v>
      </c>
      <c r="CR45" s="26"/>
      <c r="CS45" s="26"/>
      <c r="CU45" s="26"/>
      <c r="CV45" s="26"/>
    </row>
    <row r="46" spans="1:100" x14ac:dyDescent="0.2">
      <c r="A46" s="17">
        <v>30</v>
      </c>
      <c r="B46" s="17" t="s">
        <v>79</v>
      </c>
      <c r="C46" s="17" t="s">
        <v>34</v>
      </c>
      <c r="D46" s="18"/>
      <c r="E46" s="19"/>
      <c r="F46" s="19">
        <v>19.666666666666668</v>
      </c>
      <c r="G46" s="19"/>
      <c r="H46" s="19"/>
      <c r="I46" s="20"/>
      <c r="J46" s="20">
        <v>30</v>
      </c>
      <c r="K46" s="19">
        <v>19.5</v>
      </c>
      <c r="L46" s="19">
        <v>20.296666666666667</v>
      </c>
      <c r="M46" s="21"/>
      <c r="N46" s="21"/>
      <c r="O46" s="19"/>
      <c r="P46" s="19">
        <v>28</v>
      </c>
      <c r="Q46" s="21"/>
      <c r="R46" s="21">
        <v>19.78</v>
      </c>
      <c r="S46" s="22">
        <v>20</v>
      </c>
      <c r="T46" s="22">
        <v>35</v>
      </c>
      <c r="U46" s="19"/>
      <c r="V46" s="19"/>
      <c r="W46" s="19"/>
      <c r="X46" s="19">
        <v>24</v>
      </c>
      <c r="Y46" s="19"/>
      <c r="Z46" s="19"/>
      <c r="AA46" s="23"/>
      <c r="AB46" s="23"/>
      <c r="AC46" s="21"/>
      <c r="AD46" s="21"/>
      <c r="AE46" s="37"/>
      <c r="AF46" s="37">
        <v>33.333333333333336</v>
      </c>
      <c r="AG46" s="19"/>
      <c r="AH46" s="19">
        <v>37</v>
      </c>
      <c r="AI46" s="38">
        <v>18</v>
      </c>
      <c r="AJ46" s="21">
        <v>28.3</v>
      </c>
      <c r="AK46" s="19"/>
      <c r="AL46" s="19"/>
      <c r="AM46" s="19"/>
      <c r="AN46" s="19"/>
      <c r="AO46" s="21">
        <v>35.666666666666664</v>
      </c>
      <c r="AP46" s="21">
        <v>44.2</v>
      </c>
      <c r="AQ46" s="21"/>
      <c r="AR46" s="21">
        <v>15.333333333333334</v>
      </c>
      <c r="AS46" s="21"/>
      <c r="AT46" s="21"/>
      <c r="AU46" s="24">
        <f t="shared" ref="AU46:AV52" si="20">(E46+G46+I46+K46+M46+O46+Q46+S46+U46+W46+Y46+AA46+AC46+AE46+AG46+AI46+AK46+AM46+AO46+AQ46+AS46)/CN46</f>
        <v>23.291666666666664</v>
      </c>
      <c r="AV46" s="24">
        <f t="shared" si="20"/>
        <v>27.909166666666664</v>
      </c>
      <c r="AW46" s="25">
        <f t="shared" ref="AW46:AW52" si="21">AVERAGE(AU46:AV46)</f>
        <v>25.600416666666664</v>
      </c>
      <c r="AX46" s="3">
        <f t="shared" ref="AX46:AX52" si="22">IF(E46&gt;0,1,0)</f>
        <v>0</v>
      </c>
      <c r="AY46" s="3">
        <f t="shared" si="15"/>
        <v>1</v>
      </c>
      <c r="AZ46" s="3">
        <f t="shared" si="15"/>
        <v>0</v>
      </c>
      <c r="BA46" s="3">
        <f t="shared" si="15"/>
        <v>0</v>
      </c>
      <c r="BB46" s="3">
        <f t="shared" si="15"/>
        <v>0</v>
      </c>
      <c r="BC46" s="3">
        <f t="shared" si="15"/>
        <v>1</v>
      </c>
      <c r="BD46" s="3">
        <f t="shared" si="15"/>
        <v>1</v>
      </c>
      <c r="BE46" s="3">
        <f t="shared" si="15"/>
        <v>1</v>
      </c>
      <c r="BF46" s="3">
        <f t="shared" si="15"/>
        <v>0</v>
      </c>
      <c r="BG46" s="3">
        <f t="shared" si="15"/>
        <v>0</v>
      </c>
      <c r="BH46" s="3">
        <f t="shared" si="15"/>
        <v>0</v>
      </c>
      <c r="BI46" s="3">
        <f t="shared" si="15"/>
        <v>1</v>
      </c>
      <c r="BJ46" s="3">
        <f t="shared" si="15"/>
        <v>0</v>
      </c>
      <c r="BK46" s="3">
        <f t="shared" si="15"/>
        <v>1</v>
      </c>
      <c r="BL46" s="3">
        <f t="shared" si="15"/>
        <v>1</v>
      </c>
      <c r="BM46" s="3">
        <f t="shared" si="15"/>
        <v>1</v>
      </c>
      <c r="BN46" s="3">
        <f t="shared" si="15"/>
        <v>0</v>
      </c>
      <c r="BO46" s="3">
        <f t="shared" si="18"/>
        <v>0</v>
      </c>
      <c r="BP46" s="3">
        <f t="shared" si="18"/>
        <v>0</v>
      </c>
      <c r="BQ46" s="3">
        <f t="shared" si="18"/>
        <v>1</v>
      </c>
      <c r="BR46" s="3">
        <f t="shared" si="18"/>
        <v>0</v>
      </c>
      <c r="BS46" s="3">
        <f t="shared" si="18"/>
        <v>0</v>
      </c>
      <c r="BT46" s="3">
        <f t="shared" si="18"/>
        <v>0</v>
      </c>
      <c r="BU46" s="3">
        <f t="shared" si="18"/>
        <v>0</v>
      </c>
      <c r="BV46" s="3">
        <f t="shared" si="16"/>
        <v>0</v>
      </c>
      <c r="BW46" s="3">
        <f t="shared" si="16"/>
        <v>0</v>
      </c>
      <c r="BX46" s="3">
        <f t="shared" si="16"/>
        <v>0</v>
      </c>
      <c r="BY46" s="3">
        <f t="shared" si="16"/>
        <v>1</v>
      </c>
      <c r="BZ46" s="3">
        <f t="shared" si="16"/>
        <v>0</v>
      </c>
      <c r="CA46" s="3">
        <f t="shared" si="16"/>
        <v>1</v>
      </c>
      <c r="CB46" s="3">
        <f t="shared" si="16"/>
        <v>1</v>
      </c>
      <c r="CC46" s="3">
        <f t="shared" si="16"/>
        <v>1</v>
      </c>
      <c r="CD46" s="3">
        <f t="shared" si="16"/>
        <v>0</v>
      </c>
      <c r="CE46" s="3">
        <f t="shared" si="16"/>
        <v>0</v>
      </c>
      <c r="CF46" s="3">
        <f t="shared" si="16"/>
        <v>0</v>
      </c>
      <c r="CG46" s="3">
        <f t="shared" si="16"/>
        <v>0</v>
      </c>
      <c r="CH46" s="3">
        <f t="shared" si="16"/>
        <v>1</v>
      </c>
      <c r="CI46" s="3">
        <f t="shared" si="16"/>
        <v>1</v>
      </c>
      <c r="CJ46" s="3">
        <f t="shared" si="16"/>
        <v>0</v>
      </c>
      <c r="CK46" s="3">
        <f t="shared" si="16"/>
        <v>1</v>
      </c>
      <c r="CL46" s="3">
        <f t="shared" si="19"/>
        <v>0</v>
      </c>
      <c r="CM46" s="3">
        <f t="shared" si="19"/>
        <v>0</v>
      </c>
      <c r="CN46" s="5">
        <f t="shared" si="4"/>
        <v>4</v>
      </c>
      <c r="CO46" s="5">
        <f t="shared" si="4"/>
        <v>12</v>
      </c>
      <c r="CS46" s="26"/>
      <c r="CU46" s="26"/>
      <c r="CV46" s="26"/>
    </row>
    <row r="47" spans="1:100" x14ac:dyDescent="0.2">
      <c r="A47" s="17">
        <v>31</v>
      </c>
      <c r="B47" s="17" t="s">
        <v>80</v>
      </c>
      <c r="C47" s="17" t="s">
        <v>34</v>
      </c>
      <c r="D47" s="18"/>
      <c r="E47" s="19"/>
      <c r="F47" s="19">
        <v>13.5</v>
      </c>
      <c r="G47" s="19"/>
      <c r="H47" s="19"/>
      <c r="I47" s="20"/>
      <c r="J47" s="20">
        <v>28</v>
      </c>
      <c r="K47" s="19"/>
      <c r="L47" s="19">
        <v>8.9450000000000003</v>
      </c>
      <c r="M47" s="21"/>
      <c r="N47" s="21">
        <v>20</v>
      </c>
      <c r="O47" s="19"/>
      <c r="P47" s="19">
        <v>17.399999999999999</v>
      </c>
      <c r="Q47" s="21"/>
      <c r="R47" s="21">
        <v>12.379999999999999</v>
      </c>
      <c r="S47" s="22">
        <v>15</v>
      </c>
      <c r="T47" s="22">
        <v>30</v>
      </c>
      <c r="U47" s="19"/>
      <c r="V47" s="19">
        <v>13.666666666666666</v>
      </c>
      <c r="W47" s="19"/>
      <c r="X47" s="19">
        <v>17.399999999999999</v>
      </c>
      <c r="Y47" s="19"/>
      <c r="Z47" s="19">
        <v>14.5</v>
      </c>
      <c r="AA47" s="23">
        <v>12</v>
      </c>
      <c r="AB47" s="23">
        <v>17.5</v>
      </c>
      <c r="AC47" s="21"/>
      <c r="AD47" s="21">
        <v>15</v>
      </c>
      <c r="AE47" s="37"/>
      <c r="AF47" s="37"/>
      <c r="AG47" s="19"/>
      <c r="AH47" s="19">
        <v>29.5</v>
      </c>
      <c r="AI47" s="38">
        <v>69</v>
      </c>
      <c r="AJ47" s="21">
        <v>53.333333333333336</v>
      </c>
      <c r="AK47" s="19"/>
      <c r="AL47" s="19">
        <v>15</v>
      </c>
      <c r="AM47" s="19"/>
      <c r="AN47" s="19">
        <v>13</v>
      </c>
      <c r="AO47" s="21"/>
      <c r="AP47" s="21">
        <v>19</v>
      </c>
      <c r="AQ47" s="21"/>
      <c r="AR47" s="21">
        <v>26.25</v>
      </c>
      <c r="AS47" s="21"/>
      <c r="AT47" s="21">
        <v>15</v>
      </c>
      <c r="AU47" s="24">
        <f t="shared" si="20"/>
        <v>32</v>
      </c>
      <c r="AV47" s="24">
        <f t="shared" si="20"/>
        <v>19.967105263157894</v>
      </c>
      <c r="AW47" s="25">
        <f t="shared" si="21"/>
        <v>25.983552631578945</v>
      </c>
      <c r="AX47" s="3">
        <f t="shared" si="22"/>
        <v>0</v>
      </c>
      <c r="AY47" s="3">
        <f t="shared" si="15"/>
        <v>1</v>
      </c>
      <c r="AZ47" s="3">
        <f t="shared" si="15"/>
        <v>0</v>
      </c>
      <c r="BA47" s="3">
        <f t="shared" si="15"/>
        <v>0</v>
      </c>
      <c r="BB47" s="3">
        <f t="shared" si="15"/>
        <v>0</v>
      </c>
      <c r="BC47" s="3">
        <f t="shared" si="15"/>
        <v>1</v>
      </c>
      <c r="BD47" s="3">
        <f t="shared" si="15"/>
        <v>0</v>
      </c>
      <c r="BE47" s="3">
        <f t="shared" si="15"/>
        <v>1</v>
      </c>
      <c r="BF47" s="3">
        <f t="shared" si="15"/>
        <v>0</v>
      </c>
      <c r="BG47" s="3">
        <f t="shared" si="15"/>
        <v>1</v>
      </c>
      <c r="BH47" s="3">
        <f t="shared" si="15"/>
        <v>0</v>
      </c>
      <c r="BI47" s="3">
        <f t="shared" si="15"/>
        <v>1</v>
      </c>
      <c r="BJ47" s="3">
        <f t="shared" si="15"/>
        <v>0</v>
      </c>
      <c r="BK47" s="3">
        <f t="shared" si="15"/>
        <v>1</v>
      </c>
      <c r="BL47" s="3">
        <f t="shared" si="15"/>
        <v>1</v>
      </c>
      <c r="BM47" s="3">
        <f t="shared" si="15"/>
        <v>1</v>
      </c>
      <c r="BN47" s="3">
        <f t="shared" si="15"/>
        <v>0</v>
      </c>
      <c r="BO47" s="3">
        <f t="shared" si="18"/>
        <v>1</v>
      </c>
      <c r="BP47" s="3">
        <f t="shared" si="18"/>
        <v>0</v>
      </c>
      <c r="BQ47" s="3">
        <f t="shared" si="18"/>
        <v>1</v>
      </c>
      <c r="BR47" s="3">
        <f t="shared" si="18"/>
        <v>0</v>
      </c>
      <c r="BS47" s="3">
        <f t="shared" si="18"/>
        <v>1</v>
      </c>
      <c r="BT47" s="3">
        <f t="shared" si="18"/>
        <v>1</v>
      </c>
      <c r="BU47" s="3">
        <f t="shared" si="18"/>
        <v>1</v>
      </c>
      <c r="BV47" s="3">
        <f t="shared" si="16"/>
        <v>0</v>
      </c>
      <c r="BW47" s="3">
        <f t="shared" si="16"/>
        <v>1</v>
      </c>
      <c r="BX47" s="3">
        <f t="shared" si="16"/>
        <v>0</v>
      </c>
      <c r="BY47" s="3">
        <f t="shared" si="16"/>
        <v>0</v>
      </c>
      <c r="BZ47" s="3">
        <f t="shared" si="16"/>
        <v>0</v>
      </c>
      <c r="CA47" s="3">
        <f t="shared" si="16"/>
        <v>1</v>
      </c>
      <c r="CB47" s="3">
        <f t="shared" si="16"/>
        <v>1</v>
      </c>
      <c r="CC47" s="3">
        <f t="shared" si="16"/>
        <v>1</v>
      </c>
      <c r="CD47" s="3">
        <f t="shared" si="16"/>
        <v>0</v>
      </c>
      <c r="CE47" s="3">
        <f t="shared" si="16"/>
        <v>1</v>
      </c>
      <c r="CF47" s="3">
        <f t="shared" si="16"/>
        <v>0</v>
      </c>
      <c r="CG47" s="3">
        <f t="shared" si="16"/>
        <v>1</v>
      </c>
      <c r="CH47" s="3">
        <f t="shared" si="16"/>
        <v>0</v>
      </c>
      <c r="CI47" s="3">
        <f t="shared" si="16"/>
        <v>1</v>
      </c>
      <c r="CJ47" s="3">
        <f t="shared" si="16"/>
        <v>0</v>
      </c>
      <c r="CK47" s="3">
        <f t="shared" si="16"/>
        <v>1</v>
      </c>
      <c r="CL47" s="3">
        <f t="shared" si="19"/>
        <v>0</v>
      </c>
      <c r="CM47" s="3">
        <f t="shared" si="19"/>
        <v>1</v>
      </c>
      <c r="CN47" s="5">
        <f t="shared" si="4"/>
        <v>3</v>
      </c>
      <c r="CO47" s="5">
        <f t="shared" si="4"/>
        <v>19</v>
      </c>
      <c r="CS47" s="26"/>
      <c r="CU47" s="26"/>
      <c r="CV47" s="26"/>
    </row>
    <row r="48" spans="1:100" x14ac:dyDescent="0.2">
      <c r="A48" s="17">
        <v>32</v>
      </c>
      <c r="B48" s="17" t="s">
        <v>81</v>
      </c>
      <c r="C48" s="17" t="s">
        <v>34</v>
      </c>
      <c r="D48" s="18"/>
      <c r="E48" s="19"/>
      <c r="F48" s="19">
        <v>122.25</v>
      </c>
      <c r="G48" s="19"/>
      <c r="H48" s="19">
        <v>142.5</v>
      </c>
      <c r="I48" s="20">
        <v>110</v>
      </c>
      <c r="J48" s="20">
        <v>140</v>
      </c>
      <c r="K48" s="19">
        <v>59.99</v>
      </c>
      <c r="L48" s="19">
        <v>87.33</v>
      </c>
      <c r="M48" s="21"/>
      <c r="N48" s="21">
        <v>126.5</v>
      </c>
      <c r="O48" s="19"/>
      <c r="P48" s="19">
        <v>136.6</v>
      </c>
      <c r="Q48" s="21"/>
      <c r="R48" s="21">
        <v>111.22499999999999</v>
      </c>
      <c r="S48" s="22">
        <v>90</v>
      </c>
      <c r="T48" s="22">
        <v>110</v>
      </c>
      <c r="U48" s="19"/>
      <c r="V48" s="19">
        <v>105.4</v>
      </c>
      <c r="W48" s="19"/>
      <c r="X48" s="19">
        <v>95.8</v>
      </c>
      <c r="Y48" s="19"/>
      <c r="Z48" s="19"/>
      <c r="AA48" s="23">
        <v>102</v>
      </c>
      <c r="AB48" s="23">
        <v>115.5</v>
      </c>
      <c r="AC48" s="21"/>
      <c r="AD48" s="21">
        <v>121</v>
      </c>
      <c r="AE48" s="39"/>
      <c r="AF48" s="37">
        <v>169</v>
      </c>
      <c r="AG48" s="19"/>
      <c r="AH48" s="19">
        <v>150</v>
      </c>
      <c r="AI48" s="38">
        <v>99</v>
      </c>
      <c r="AJ48" s="21">
        <v>79.666666666666671</v>
      </c>
      <c r="AK48" s="19"/>
      <c r="AL48" s="19">
        <v>134.33333333333334</v>
      </c>
      <c r="AM48" s="19"/>
      <c r="AN48" s="19">
        <v>108.33333333333333</v>
      </c>
      <c r="AO48" s="21">
        <v>110</v>
      </c>
      <c r="AP48" s="21">
        <v>102.2</v>
      </c>
      <c r="AQ48" s="21">
        <v>60</v>
      </c>
      <c r="AR48" s="21">
        <v>70</v>
      </c>
      <c r="AS48" s="21"/>
      <c r="AT48" s="21">
        <v>134.33333333333334</v>
      </c>
      <c r="AU48" s="33">
        <f t="shared" si="20"/>
        <v>78.873750000000001</v>
      </c>
      <c r="AV48" s="33">
        <f t="shared" si="20"/>
        <v>118.09858333333334</v>
      </c>
      <c r="AW48" s="34">
        <f t="shared" si="21"/>
        <v>98.486166666666662</v>
      </c>
      <c r="AX48" s="3">
        <f t="shared" si="22"/>
        <v>0</v>
      </c>
      <c r="AY48" s="3">
        <f t="shared" si="15"/>
        <v>1</v>
      </c>
      <c r="AZ48" s="3">
        <f t="shared" si="15"/>
        <v>0</v>
      </c>
      <c r="BA48" s="3">
        <f t="shared" si="15"/>
        <v>1</v>
      </c>
      <c r="BB48" s="3">
        <f t="shared" si="15"/>
        <v>1</v>
      </c>
      <c r="BC48" s="3">
        <f t="shared" si="15"/>
        <v>1</v>
      </c>
      <c r="BD48" s="3">
        <f t="shared" si="15"/>
        <v>1</v>
      </c>
      <c r="BE48" s="3">
        <f t="shared" si="15"/>
        <v>1</v>
      </c>
      <c r="BF48" s="3">
        <f t="shared" si="15"/>
        <v>0</v>
      </c>
      <c r="BG48" s="3">
        <f t="shared" si="15"/>
        <v>1</v>
      </c>
      <c r="BH48" s="3">
        <f t="shared" si="15"/>
        <v>0</v>
      </c>
      <c r="BI48" s="3">
        <f t="shared" si="15"/>
        <v>1</v>
      </c>
      <c r="BJ48" s="3">
        <f t="shared" si="15"/>
        <v>0</v>
      </c>
      <c r="BK48" s="3">
        <f t="shared" si="15"/>
        <v>1</v>
      </c>
      <c r="BL48" s="3">
        <f t="shared" si="15"/>
        <v>1</v>
      </c>
      <c r="BM48" s="3">
        <f t="shared" si="15"/>
        <v>1</v>
      </c>
      <c r="BN48" s="3">
        <f t="shared" si="15"/>
        <v>0</v>
      </c>
      <c r="BO48" s="3">
        <f t="shared" si="18"/>
        <v>1</v>
      </c>
      <c r="BP48" s="3">
        <f t="shared" si="18"/>
        <v>0</v>
      </c>
      <c r="BQ48" s="3">
        <f t="shared" si="18"/>
        <v>1</v>
      </c>
      <c r="BR48" s="3">
        <f t="shared" si="18"/>
        <v>0</v>
      </c>
      <c r="BS48" s="3">
        <f t="shared" si="18"/>
        <v>0</v>
      </c>
      <c r="BT48" s="3">
        <f t="shared" si="18"/>
        <v>1</v>
      </c>
      <c r="BU48" s="3">
        <f t="shared" si="18"/>
        <v>1</v>
      </c>
      <c r="BV48" s="3">
        <f t="shared" si="16"/>
        <v>0</v>
      </c>
      <c r="BW48" s="3">
        <f t="shared" si="16"/>
        <v>1</v>
      </c>
      <c r="BX48" s="3">
        <f>IF(AF48&gt;0,1,0)</f>
        <v>1</v>
      </c>
      <c r="BY48" s="3">
        <f t="shared" si="16"/>
        <v>1</v>
      </c>
      <c r="BZ48" s="3">
        <f t="shared" si="16"/>
        <v>0</v>
      </c>
      <c r="CA48" s="3">
        <f t="shared" si="16"/>
        <v>1</v>
      </c>
      <c r="CB48" s="3">
        <f t="shared" si="16"/>
        <v>1</v>
      </c>
      <c r="CC48" s="3">
        <f t="shared" si="16"/>
        <v>1</v>
      </c>
      <c r="CD48" s="3">
        <f t="shared" si="16"/>
        <v>0</v>
      </c>
      <c r="CE48" s="3">
        <f t="shared" si="16"/>
        <v>1</v>
      </c>
      <c r="CF48" s="3">
        <f t="shared" si="16"/>
        <v>0</v>
      </c>
      <c r="CG48" s="3">
        <f t="shared" si="16"/>
        <v>1</v>
      </c>
      <c r="CH48" s="3">
        <f t="shared" si="16"/>
        <v>1</v>
      </c>
      <c r="CI48" s="3">
        <f t="shared" si="16"/>
        <v>1</v>
      </c>
      <c r="CJ48" s="3">
        <f t="shared" si="16"/>
        <v>1</v>
      </c>
      <c r="CK48" s="3">
        <f t="shared" si="16"/>
        <v>1</v>
      </c>
      <c r="CL48" s="3">
        <f t="shared" si="19"/>
        <v>0</v>
      </c>
      <c r="CM48" s="3">
        <f t="shared" si="19"/>
        <v>1</v>
      </c>
      <c r="CN48" s="5">
        <f t="shared" si="4"/>
        <v>8</v>
      </c>
      <c r="CO48" s="5">
        <f t="shared" si="4"/>
        <v>20</v>
      </c>
      <c r="CS48" s="26"/>
      <c r="CU48" s="26"/>
      <c r="CV48" s="26"/>
    </row>
    <row r="49" spans="1:100" x14ac:dyDescent="0.2">
      <c r="A49" s="17">
        <v>33</v>
      </c>
      <c r="B49" s="17" t="s">
        <v>82</v>
      </c>
      <c r="C49" s="17" t="s">
        <v>34</v>
      </c>
      <c r="D49" s="18"/>
      <c r="E49" s="19"/>
      <c r="F49" s="19">
        <v>95.5</v>
      </c>
      <c r="G49" s="19"/>
      <c r="H49" s="19">
        <v>142.5</v>
      </c>
      <c r="I49" s="20"/>
      <c r="J49" s="20">
        <v>76.666666666666671</v>
      </c>
      <c r="K49" s="19">
        <v>69.900000000000006</v>
      </c>
      <c r="L49" s="19">
        <v>88.263333333333321</v>
      </c>
      <c r="M49" s="21"/>
      <c r="N49" s="21">
        <v>113.33333333333333</v>
      </c>
      <c r="O49" s="19"/>
      <c r="P49" s="19">
        <v>135</v>
      </c>
      <c r="Q49" s="21">
        <v>83.9</v>
      </c>
      <c r="R49" s="21">
        <v>90.25</v>
      </c>
      <c r="S49" s="22">
        <v>50</v>
      </c>
      <c r="T49" s="22">
        <v>120</v>
      </c>
      <c r="U49" s="19"/>
      <c r="V49" s="19">
        <v>104.4</v>
      </c>
      <c r="W49" s="19">
        <v>116.66666666666667</v>
      </c>
      <c r="X49" s="19">
        <v>135.80000000000001</v>
      </c>
      <c r="Y49" s="19"/>
      <c r="Z49" s="19">
        <v>115.8</v>
      </c>
      <c r="AA49" s="23">
        <v>100.66666666666667</v>
      </c>
      <c r="AB49" s="23">
        <v>113</v>
      </c>
      <c r="AC49" s="21"/>
      <c r="AD49" s="21">
        <v>105</v>
      </c>
      <c r="AE49" s="37"/>
      <c r="AF49" s="37"/>
      <c r="AG49" s="19"/>
      <c r="AH49" s="19">
        <v>117.5</v>
      </c>
      <c r="AI49" s="38">
        <v>51.666666666666664</v>
      </c>
      <c r="AJ49" s="21">
        <v>132.63333333333333</v>
      </c>
      <c r="AK49" s="19"/>
      <c r="AL49" s="19">
        <v>148</v>
      </c>
      <c r="AM49" s="19"/>
      <c r="AN49" s="19">
        <v>101.66666666666667</v>
      </c>
      <c r="AO49" s="21">
        <v>98</v>
      </c>
      <c r="AP49" s="21">
        <v>131.19999999999999</v>
      </c>
      <c r="AQ49" s="21">
        <v>70</v>
      </c>
      <c r="AR49" s="21">
        <v>83.2</v>
      </c>
      <c r="AS49" s="21"/>
      <c r="AT49" s="21">
        <v>148</v>
      </c>
      <c r="AU49" s="33">
        <f t="shared" si="20"/>
        <v>80.100000000000009</v>
      </c>
      <c r="AV49" s="33">
        <f t="shared" si="20"/>
        <v>114.88566666666665</v>
      </c>
      <c r="AW49" s="34">
        <f t="shared" si="21"/>
        <v>97.492833333333323</v>
      </c>
      <c r="AX49" s="3">
        <f t="shared" si="22"/>
        <v>0</v>
      </c>
      <c r="AY49" s="3">
        <f t="shared" si="15"/>
        <v>1</v>
      </c>
      <c r="AZ49" s="3">
        <f t="shared" si="15"/>
        <v>0</v>
      </c>
      <c r="BA49" s="3">
        <f t="shared" si="15"/>
        <v>1</v>
      </c>
      <c r="BB49" s="3">
        <f t="shared" si="15"/>
        <v>0</v>
      </c>
      <c r="BC49" s="3">
        <f t="shared" si="15"/>
        <v>1</v>
      </c>
      <c r="BD49" s="3">
        <f t="shared" si="15"/>
        <v>1</v>
      </c>
      <c r="BE49" s="3">
        <f t="shared" si="15"/>
        <v>1</v>
      </c>
      <c r="BF49" s="3">
        <f t="shared" si="15"/>
        <v>0</v>
      </c>
      <c r="BG49" s="3">
        <f t="shared" si="15"/>
        <v>1</v>
      </c>
      <c r="BH49" s="3">
        <f t="shared" si="15"/>
        <v>0</v>
      </c>
      <c r="BI49" s="3">
        <f t="shared" si="15"/>
        <v>1</v>
      </c>
      <c r="BJ49" s="3">
        <f t="shared" si="15"/>
        <v>1</v>
      </c>
      <c r="BK49" s="3">
        <f t="shared" si="15"/>
        <v>1</v>
      </c>
      <c r="BL49" s="3">
        <f t="shared" si="15"/>
        <v>1</v>
      </c>
      <c r="BM49" s="3">
        <f t="shared" si="15"/>
        <v>1</v>
      </c>
      <c r="BN49" s="3">
        <f t="shared" si="15"/>
        <v>0</v>
      </c>
      <c r="BO49" s="3">
        <f t="shared" si="18"/>
        <v>1</v>
      </c>
      <c r="BP49" s="3">
        <f t="shared" si="18"/>
        <v>1</v>
      </c>
      <c r="BQ49" s="3">
        <f t="shared" si="18"/>
        <v>1</v>
      </c>
      <c r="BR49" s="3">
        <f t="shared" si="18"/>
        <v>0</v>
      </c>
      <c r="BS49" s="3">
        <f t="shared" si="18"/>
        <v>1</v>
      </c>
      <c r="BT49" s="3">
        <f t="shared" si="18"/>
        <v>1</v>
      </c>
      <c r="BU49" s="3">
        <f t="shared" si="18"/>
        <v>1</v>
      </c>
      <c r="BV49" s="3">
        <f t="shared" si="16"/>
        <v>0</v>
      </c>
      <c r="BW49" s="3">
        <f t="shared" si="16"/>
        <v>1</v>
      </c>
      <c r="BX49" s="3">
        <f t="shared" si="16"/>
        <v>0</v>
      </c>
      <c r="BY49" s="3">
        <f t="shared" si="16"/>
        <v>0</v>
      </c>
      <c r="BZ49" s="3">
        <f t="shared" si="16"/>
        <v>0</v>
      </c>
      <c r="CA49" s="3">
        <f t="shared" si="16"/>
        <v>1</v>
      </c>
      <c r="CB49" s="3">
        <f t="shared" si="16"/>
        <v>1</v>
      </c>
      <c r="CC49" s="3">
        <f t="shared" si="16"/>
        <v>1</v>
      </c>
      <c r="CD49" s="3">
        <f t="shared" si="16"/>
        <v>0</v>
      </c>
      <c r="CE49" s="3">
        <f t="shared" si="16"/>
        <v>1</v>
      </c>
      <c r="CF49" s="3">
        <f t="shared" si="16"/>
        <v>0</v>
      </c>
      <c r="CG49" s="3">
        <f t="shared" si="16"/>
        <v>1</v>
      </c>
      <c r="CH49" s="3">
        <f t="shared" si="16"/>
        <v>1</v>
      </c>
      <c r="CI49" s="3">
        <f t="shared" si="16"/>
        <v>1</v>
      </c>
      <c r="CJ49" s="3">
        <f t="shared" si="16"/>
        <v>1</v>
      </c>
      <c r="CK49" s="3">
        <f t="shared" si="16"/>
        <v>1</v>
      </c>
      <c r="CL49" s="3">
        <f t="shared" si="19"/>
        <v>0</v>
      </c>
      <c r="CM49" s="3">
        <f t="shared" si="19"/>
        <v>1</v>
      </c>
      <c r="CN49" s="5">
        <f t="shared" si="4"/>
        <v>8</v>
      </c>
      <c r="CO49" s="5">
        <f t="shared" si="4"/>
        <v>20</v>
      </c>
      <c r="CS49" s="26"/>
      <c r="CU49" s="26"/>
      <c r="CV49" s="26"/>
    </row>
    <row r="50" spans="1:100" x14ac:dyDescent="0.2">
      <c r="A50" s="17">
        <v>34</v>
      </c>
      <c r="B50" s="17" t="s">
        <v>83</v>
      </c>
      <c r="C50" s="17" t="s">
        <v>34</v>
      </c>
      <c r="D50" s="18"/>
      <c r="E50" s="19"/>
      <c r="F50" s="19">
        <v>25</v>
      </c>
      <c r="G50" s="19"/>
      <c r="H50" s="19">
        <v>42</v>
      </c>
      <c r="I50" s="20"/>
      <c r="J50" s="20">
        <v>31.5</v>
      </c>
      <c r="K50" s="19"/>
      <c r="L50" s="19">
        <v>25.276</v>
      </c>
      <c r="M50" s="21"/>
      <c r="N50" s="21">
        <v>25</v>
      </c>
      <c r="O50" s="19"/>
      <c r="P50" s="19">
        <v>31.6</v>
      </c>
      <c r="Q50" s="21"/>
      <c r="R50" s="21">
        <v>23.380000000000003</v>
      </c>
      <c r="S50" s="22">
        <v>25</v>
      </c>
      <c r="T50" s="22">
        <v>35</v>
      </c>
      <c r="U50" s="19"/>
      <c r="V50" s="19">
        <v>25.4</v>
      </c>
      <c r="W50" s="19"/>
      <c r="X50" s="19">
        <v>27.6</v>
      </c>
      <c r="Y50" s="19"/>
      <c r="Z50" s="19">
        <v>27.2</v>
      </c>
      <c r="AA50" s="23">
        <v>22</v>
      </c>
      <c r="AB50" s="23">
        <v>28.8</v>
      </c>
      <c r="AC50" s="21"/>
      <c r="AD50" s="21">
        <v>27.6</v>
      </c>
      <c r="AE50" s="39"/>
      <c r="AF50" s="37">
        <v>43.75</v>
      </c>
      <c r="AG50" s="19"/>
      <c r="AH50" s="19">
        <v>32.333333333333336</v>
      </c>
      <c r="AI50" s="38"/>
      <c r="AJ50" s="21">
        <v>25.475000000000001</v>
      </c>
      <c r="AK50" s="19"/>
      <c r="AL50" s="19">
        <v>29</v>
      </c>
      <c r="AM50" s="19"/>
      <c r="AN50" s="19">
        <v>24.6</v>
      </c>
      <c r="AO50" s="21"/>
      <c r="AP50" s="21">
        <v>28.4</v>
      </c>
      <c r="AQ50" s="21">
        <v>15</v>
      </c>
      <c r="AR50" s="21">
        <v>34.6</v>
      </c>
      <c r="AS50" s="21"/>
      <c r="AT50" s="21">
        <v>29</v>
      </c>
      <c r="AU50" s="33">
        <f t="shared" si="20"/>
        <v>15.5</v>
      </c>
      <c r="AV50" s="33">
        <f t="shared" si="20"/>
        <v>31.125716666666669</v>
      </c>
      <c r="AW50" s="34">
        <f t="shared" si="21"/>
        <v>23.312858333333335</v>
      </c>
      <c r="AX50" s="3">
        <f t="shared" si="22"/>
        <v>0</v>
      </c>
      <c r="AY50" s="3">
        <f t="shared" si="15"/>
        <v>1</v>
      </c>
      <c r="AZ50" s="3">
        <f t="shared" si="15"/>
        <v>0</v>
      </c>
      <c r="BA50" s="3">
        <f t="shared" si="15"/>
        <v>1</v>
      </c>
      <c r="BB50" s="3">
        <f t="shared" si="15"/>
        <v>0</v>
      </c>
      <c r="BC50" s="3">
        <f t="shared" si="15"/>
        <v>1</v>
      </c>
      <c r="BD50" s="3">
        <f t="shared" si="15"/>
        <v>0</v>
      </c>
      <c r="BE50" s="3">
        <f t="shared" si="15"/>
        <v>1</v>
      </c>
      <c r="BF50" s="3">
        <f t="shared" si="15"/>
        <v>0</v>
      </c>
      <c r="BG50" s="3">
        <f t="shared" si="15"/>
        <v>1</v>
      </c>
      <c r="BH50" s="3">
        <f t="shared" si="15"/>
        <v>0</v>
      </c>
      <c r="BI50" s="3">
        <f t="shared" si="15"/>
        <v>1</v>
      </c>
      <c r="BJ50" s="3">
        <f t="shared" si="15"/>
        <v>0</v>
      </c>
      <c r="BK50" s="3">
        <f t="shared" si="15"/>
        <v>1</v>
      </c>
      <c r="BL50" s="3">
        <f t="shared" si="15"/>
        <v>1</v>
      </c>
      <c r="BM50" s="3">
        <f t="shared" si="15"/>
        <v>1</v>
      </c>
      <c r="BN50" s="3">
        <f t="shared" si="15"/>
        <v>0</v>
      </c>
      <c r="BO50" s="3">
        <f t="shared" si="18"/>
        <v>1</v>
      </c>
      <c r="BP50" s="3">
        <f t="shared" si="18"/>
        <v>0</v>
      </c>
      <c r="BQ50" s="3">
        <f>IF(W50&gt;0,1,0)</f>
        <v>0</v>
      </c>
      <c r="BR50" s="3">
        <f t="shared" si="18"/>
        <v>0</v>
      </c>
      <c r="BS50" s="3">
        <f t="shared" si="18"/>
        <v>1</v>
      </c>
      <c r="BT50" s="3">
        <f t="shared" si="18"/>
        <v>1</v>
      </c>
      <c r="BU50" s="3">
        <f t="shared" si="18"/>
        <v>1</v>
      </c>
      <c r="BV50" s="3">
        <f t="shared" si="16"/>
        <v>0</v>
      </c>
      <c r="BW50" s="3">
        <f t="shared" si="16"/>
        <v>1</v>
      </c>
      <c r="BX50" s="3">
        <f>IF(AF50&gt;0,1,0)</f>
        <v>1</v>
      </c>
      <c r="BY50" s="3">
        <f t="shared" si="16"/>
        <v>1</v>
      </c>
      <c r="BZ50" s="3">
        <f t="shared" si="16"/>
        <v>0</v>
      </c>
      <c r="CA50" s="3">
        <f t="shared" si="16"/>
        <v>1</v>
      </c>
      <c r="CB50" s="3">
        <f t="shared" si="16"/>
        <v>0</v>
      </c>
      <c r="CC50" s="3">
        <f t="shared" si="16"/>
        <v>1</v>
      </c>
      <c r="CD50" s="3">
        <f t="shared" si="16"/>
        <v>0</v>
      </c>
      <c r="CE50" s="3">
        <f t="shared" si="16"/>
        <v>1</v>
      </c>
      <c r="CF50" s="3">
        <f t="shared" si="16"/>
        <v>0</v>
      </c>
      <c r="CG50" s="3">
        <f t="shared" si="16"/>
        <v>1</v>
      </c>
      <c r="CH50" s="3">
        <f t="shared" si="16"/>
        <v>0</v>
      </c>
      <c r="CI50" s="3">
        <f t="shared" si="16"/>
        <v>1</v>
      </c>
      <c r="CJ50" s="3">
        <f t="shared" si="16"/>
        <v>1</v>
      </c>
      <c r="CK50" s="3">
        <f t="shared" si="16"/>
        <v>1</v>
      </c>
      <c r="CL50" s="3">
        <f t="shared" si="19"/>
        <v>0</v>
      </c>
      <c r="CM50" s="3">
        <f t="shared" si="19"/>
        <v>1</v>
      </c>
      <c r="CN50" s="5">
        <f t="shared" si="4"/>
        <v>4</v>
      </c>
      <c r="CO50" s="5">
        <f t="shared" si="4"/>
        <v>20</v>
      </c>
      <c r="CS50" s="26"/>
      <c r="CU50" s="26"/>
      <c r="CV50" s="26"/>
    </row>
    <row r="51" spans="1:100" x14ac:dyDescent="0.2">
      <c r="A51" s="17">
        <v>35</v>
      </c>
      <c r="B51" s="17" t="s">
        <v>84</v>
      </c>
      <c r="C51" s="17" t="s">
        <v>34</v>
      </c>
      <c r="D51" s="18"/>
      <c r="E51" s="19"/>
      <c r="F51" s="19">
        <v>33.5</v>
      </c>
      <c r="G51" s="19"/>
      <c r="H51" s="19"/>
      <c r="I51" s="20"/>
      <c r="J51" s="20">
        <v>48</v>
      </c>
      <c r="K51" s="19"/>
      <c r="L51" s="19">
        <v>37.633333333333333</v>
      </c>
      <c r="M51" s="21"/>
      <c r="N51" s="21"/>
      <c r="O51" s="19"/>
      <c r="P51" s="19">
        <v>38.799999999999997</v>
      </c>
      <c r="Q51" s="21"/>
      <c r="R51" s="21">
        <v>29.380000000000003</v>
      </c>
      <c r="S51" s="22">
        <v>20</v>
      </c>
      <c r="T51" s="22">
        <v>25</v>
      </c>
      <c r="U51" s="19"/>
      <c r="V51" s="19">
        <v>44</v>
      </c>
      <c r="W51" s="19"/>
      <c r="X51" s="19">
        <v>34.5</v>
      </c>
      <c r="Y51" s="19"/>
      <c r="Z51" s="19">
        <v>34</v>
      </c>
      <c r="AA51" s="23"/>
      <c r="AB51" s="23">
        <v>42</v>
      </c>
      <c r="AC51" s="21"/>
      <c r="AD51" s="21">
        <v>45</v>
      </c>
      <c r="AE51" s="37"/>
      <c r="AF51" s="37">
        <v>46.75</v>
      </c>
      <c r="AG51" s="19"/>
      <c r="AH51" s="19">
        <v>61</v>
      </c>
      <c r="AI51" s="38">
        <v>18</v>
      </c>
      <c r="AJ51" s="21">
        <v>34.333333333333336</v>
      </c>
      <c r="AK51" s="19"/>
      <c r="AL51" s="19"/>
      <c r="AM51" s="19"/>
      <c r="AN51" s="19">
        <v>25</v>
      </c>
      <c r="AO51" s="21"/>
      <c r="AP51" s="21">
        <v>51</v>
      </c>
      <c r="AQ51" s="21"/>
      <c r="AR51" s="21">
        <v>34</v>
      </c>
      <c r="AS51" s="21"/>
      <c r="AT51" s="21"/>
      <c r="AU51" s="33">
        <f t="shared" si="20"/>
        <v>19</v>
      </c>
      <c r="AV51" s="33">
        <f t="shared" si="20"/>
        <v>41.493541666666665</v>
      </c>
      <c r="AW51" s="34">
        <f t="shared" si="21"/>
        <v>30.246770833333333</v>
      </c>
      <c r="AX51" s="3">
        <f t="shared" si="22"/>
        <v>0</v>
      </c>
      <c r="AY51" s="3">
        <f t="shared" si="15"/>
        <v>1</v>
      </c>
      <c r="AZ51" s="3">
        <f t="shared" si="15"/>
        <v>0</v>
      </c>
      <c r="BA51" s="3">
        <f t="shared" si="15"/>
        <v>0</v>
      </c>
      <c r="BB51" s="3">
        <f t="shared" si="15"/>
        <v>0</v>
      </c>
      <c r="BC51" s="3">
        <f t="shared" si="15"/>
        <v>1</v>
      </c>
      <c r="BD51" s="3">
        <f t="shared" si="15"/>
        <v>0</v>
      </c>
      <c r="BE51" s="3">
        <f t="shared" si="15"/>
        <v>1</v>
      </c>
      <c r="BF51" s="3">
        <f t="shared" si="15"/>
        <v>0</v>
      </c>
      <c r="BG51" s="3">
        <f t="shared" si="15"/>
        <v>0</v>
      </c>
      <c r="BH51" s="3">
        <f t="shared" si="15"/>
        <v>0</v>
      </c>
      <c r="BI51" s="3">
        <f t="shared" si="18"/>
        <v>1</v>
      </c>
      <c r="BJ51" s="3">
        <f t="shared" si="18"/>
        <v>0</v>
      </c>
      <c r="BK51" s="3">
        <f t="shared" si="18"/>
        <v>1</v>
      </c>
      <c r="BL51" s="3">
        <f t="shared" si="18"/>
        <v>1</v>
      </c>
      <c r="BM51" s="3">
        <f t="shared" si="18"/>
        <v>1</v>
      </c>
      <c r="BN51" s="3">
        <f t="shared" si="18"/>
        <v>0</v>
      </c>
      <c r="BO51" s="3">
        <f t="shared" si="18"/>
        <v>1</v>
      </c>
      <c r="BP51" s="3">
        <f t="shared" si="18"/>
        <v>0</v>
      </c>
      <c r="BQ51" s="3">
        <f>IF(W51&gt;0,1,0)</f>
        <v>0</v>
      </c>
      <c r="BR51" s="3">
        <f t="shared" si="18"/>
        <v>0</v>
      </c>
      <c r="BS51" s="3">
        <f t="shared" si="18"/>
        <v>1</v>
      </c>
      <c r="BT51" s="3">
        <f t="shared" si="18"/>
        <v>0</v>
      </c>
      <c r="BU51" s="3">
        <f t="shared" si="18"/>
        <v>1</v>
      </c>
      <c r="BV51" s="3">
        <f t="shared" si="16"/>
        <v>0</v>
      </c>
      <c r="BW51" s="3">
        <f t="shared" si="16"/>
        <v>1</v>
      </c>
      <c r="BX51" s="3">
        <f t="shared" si="16"/>
        <v>0</v>
      </c>
      <c r="BY51" s="3">
        <f t="shared" si="16"/>
        <v>1</v>
      </c>
      <c r="BZ51" s="3">
        <f t="shared" si="16"/>
        <v>0</v>
      </c>
      <c r="CA51" s="3">
        <f t="shared" si="16"/>
        <v>1</v>
      </c>
      <c r="CB51" s="3">
        <f t="shared" si="16"/>
        <v>1</v>
      </c>
      <c r="CC51" s="3">
        <f t="shared" si="16"/>
        <v>1</v>
      </c>
      <c r="CD51" s="3">
        <f t="shared" si="16"/>
        <v>0</v>
      </c>
      <c r="CE51" s="3">
        <f t="shared" si="16"/>
        <v>0</v>
      </c>
      <c r="CF51" s="3">
        <f t="shared" si="16"/>
        <v>0</v>
      </c>
      <c r="CG51" s="3">
        <f t="shared" si="16"/>
        <v>1</v>
      </c>
      <c r="CH51" s="3">
        <f t="shared" si="16"/>
        <v>0</v>
      </c>
      <c r="CI51" s="3">
        <f t="shared" si="16"/>
        <v>1</v>
      </c>
      <c r="CJ51" s="3">
        <f t="shared" si="16"/>
        <v>0</v>
      </c>
      <c r="CK51" s="3">
        <f t="shared" si="16"/>
        <v>1</v>
      </c>
      <c r="CL51" s="3">
        <f t="shared" si="19"/>
        <v>0</v>
      </c>
      <c r="CM51" s="3">
        <f t="shared" si="19"/>
        <v>0</v>
      </c>
      <c r="CN51" s="5">
        <f t="shared" si="4"/>
        <v>2</v>
      </c>
      <c r="CO51" s="5">
        <f t="shared" si="4"/>
        <v>16</v>
      </c>
      <c r="CS51" s="26"/>
      <c r="CU51" s="26"/>
      <c r="CV51" s="26"/>
    </row>
    <row r="52" spans="1:100" x14ac:dyDescent="0.2">
      <c r="A52" s="17">
        <v>36</v>
      </c>
      <c r="B52" s="17" t="s">
        <v>85</v>
      </c>
      <c r="C52" s="17" t="s">
        <v>34</v>
      </c>
      <c r="D52" s="18"/>
      <c r="E52" s="19">
        <v>91</v>
      </c>
      <c r="F52" s="19">
        <v>139.19999999999999</v>
      </c>
      <c r="G52" s="19">
        <v>100</v>
      </c>
      <c r="H52" s="19">
        <v>200</v>
      </c>
      <c r="I52" s="20">
        <v>97.5</v>
      </c>
      <c r="J52" s="20">
        <v>111</v>
      </c>
      <c r="K52" s="19">
        <v>75.333333333333329</v>
      </c>
      <c r="L52" s="19">
        <v>126.5</v>
      </c>
      <c r="M52" s="21">
        <v>93.333333333333329</v>
      </c>
      <c r="N52" s="21">
        <v>117</v>
      </c>
      <c r="O52" s="19"/>
      <c r="P52" s="19">
        <v>103</v>
      </c>
      <c r="Q52" s="21">
        <v>71.724999999999994</v>
      </c>
      <c r="R52" s="21">
        <v>109.17999999999999</v>
      </c>
      <c r="S52" s="22">
        <v>80</v>
      </c>
      <c r="T52" s="22">
        <v>120</v>
      </c>
      <c r="U52" s="19">
        <v>96</v>
      </c>
      <c r="V52" s="19">
        <v>101.4</v>
      </c>
      <c r="W52" s="19">
        <v>111</v>
      </c>
      <c r="X52" s="19">
        <v>140.4</v>
      </c>
      <c r="Y52" s="19">
        <v>100</v>
      </c>
      <c r="Z52" s="19">
        <v>116</v>
      </c>
      <c r="AA52" s="23">
        <v>97.5</v>
      </c>
      <c r="AB52" s="23">
        <v>116</v>
      </c>
      <c r="AC52" s="21">
        <v>95.666666666666671</v>
      </c>
      <c r="AD52" s="21">
        <v>116.2</v>
      </c>
      <c r="AE52" s="37"/>
      <c r="AF52" s="37">
        <v>136.5</v>
      </c>
      <c r="AG52" s="19">
        <v>95</v>
      </c>
      <c r="AH52" s="19">
        <v>140</v>
      </c>
      <c r="AI52" s="38">
        <v>77.666666666666671</v>
      </c>
      <c r="AJ52" s="21">
        <v>108.8</v>
      </c>
      <c r="AK52" s="19">
        <v>106.66666666666667</v>
      </c>
      <c r="AL52" s="19">
        <v>116.2</v>
      </c>
      <c r="AM52" s="19">
        <v>86.8</v>
      </c>
      <c r="AN52" s="19">
        <v>112.2</v>
      </c>
      <c r="AO52" s="21">
        <v>109</v>
      </c>
      <c r="AP52" s="21">
        <v>134.4</v>
      </c>
      <c r="AQ52" s="21">
        <v>78.2</v>
      </c>
      <c r="AR52" s="21">
        <v>121</v>
      </c>
      <c r="AS52" s="21">
        <v>106.66666666666667</v>
      </c>
      <c r="AT52" s="21">
        <v>116.2</v>
      </c>
      <c r="AU52" s="33">
        <f t="shared" si="20"/>
        <v>93.108333333333348</v>
      </c>
      <c r="AV52" s="33">
        <f t="shared" si="20"/>
        <v>123.86571428571428</v>
      </c>
      <c r="AW52" s="34">
        <f t="shared" si="21"/>
        <v>108.48702380952381</v>
      </c>
      <c r="AX52" s="3">
        <f t="shared" si="22"/>
        <v>1</v>
      </c>
      <c r="AY52" s="3">
        <f t="shared" si="15"/>
        <v>1</v>
      </c>
      <c r="AZ52" s="3">
        <f t="shared" si="15"/>
        <v>1</v>
      </c>
      <c r="BA52" s="3">
        <f t="shared" si="15"/>
        <v>1</v>
      </c>
      <c r="BB52" s="3">
        <f t="shared" si="15"/>
        <v>1</v>
      </c>
      <c r="BC52" s="3">
        <f t="shared" si="15"/>
        <v>1</v>
      </c>
      <c r="BD52" s="3">
        <f t="shared" si="15"/>
        <v>1</v>
      </c>
      <c r="BE52" s="3">
        <f t="shared" si="15"/>
        <v>1</v>
      </c>
      <c r="BF52" s="3">
        <f t="shared" si="15"/>
        <v>1</v>
      </c>
      <c r="BG52" s="3">
        <f t="shared" si="15"/>
        <v>1</v>
      </c>
      <c r="BH52" s="3">
        <f t="shared" si="15"/>
        <v>0</v>
      </c>
      <c r="BI52" s="3">
        <f t="shared" si="18"/>
        <v>1</v>
      </c>
      <c r="BJ52" s="3">
        <f t="shared" si="18"/>
        <v>1</v>
      </c>
      <c r="BK52" s="3">
        <f t="shared" si="18"/>
        <v>1</v>
      </c>
      <c r="BL52" s="3">
        <f t="shared" si="18"/>
        <v>1</v>
      </c>
      <c r="BM52" s="3">
        <f t="shared" si="18"/>
        <v>1</v>
      </c>
      <c r="BN52" s="3">
        <f t="shared" si="18"/>
        <v>1</v>
      </c>
      <c r="BO52" s="3">
        <f t="shared" si="18"/>
        <v>1</v>
      </c>
      <c r="BP52" s="3">
        <f t="shared" si="18"/>
        <v>1</v>
      </c>
      <c r="BQ52" s="3">
        <f>IF(X52&gt;0,1,0)</f>
        <v>1</v>
      </c>
      <c r="BR52" s="3">
        <f>IF(Y52&gt;0,1,0)</f>
        <v>1</v>
      </c>
      <c r="BS52" s="3">
        <f t="shared" si="18"/>
        <v>1</v>
      </c>
      <c r="BT52" s="3">
        <f t="shared" si="18"/>
        <v>1</v>
      </c>
      <c r="BU52" s="3">
        <f t="shared" si="18"/>
        <v>1</v>
      </c>
      <c r="BV52" s="3">
        <f t="shared" si="16"/>
        <v>1</v>
      </c>
      <c r="BW52" s="3">
        <f t="shared" si="16"/>
        <v>1</v>
      </c>
      <c r="BX52" s="3">
        <f t="shared" si="16"/>
        <v>0</v>
      </c>
      <c r="BY52" s="3">
        <f t="shared" si="16"/>
        <v>1</v>
      </c>
      <c r="BZ52" s="3">
        <f t="shared" si="16"/>
        <v>1</v>
      </c>
      <c r="CA52" s="3">
        <f t="shared" si="16"/>
        <v>1</v>
      </c>
      <c r="CB52" s="3">
        <f t="shared" si="16"/>
        <v>1</v>
      </c>
      <c r="CC52" s="3">
        <f t="shared" si="16"/>
        <v>1</v>
      </c>
      <c r="CD52" s="3">
        <f t="shared" si="16"/>
        <v>1</v>
      </c>
      <c r="CE52" s="3">
        <f t="shared" si="16"/>
        <v>1</v>
      </c>
      <c r="CF52" s="3">
        <f t="shared" si="16"/>
        <v>1</v>
      </c>
      <c r="CG52" s="3">
        <f t="shared" si="16"/>
        <v>1</v>
      </c>
      <c r="CH52" s="3">
        <f t="shared" si="16"/>
        <v>1</v>
      </c>
      <c r="CI52" s="3">
        <f t="shared" si="16"/>
        <v>1</v>
      </c>
      <c r="CJ52" s="3">
        <f t="shared" si="16"/>
        <v>1</v>
      </c>
      <c r="CK52" s="3">
        <f t="shared" si="16"/>
        <v>1</v>
      </c>
      <c r="CL52" s="3">
        <f t="shared" si="19"/>
        <v>1</v>
      </c>
      <c r="CM52" s="3">
        <f t="shared" si="19"/>
        <v>1</v>
      </c>
      <c r="CN52" s="5">
        <f t="shared" si="4"/>
        <v>19</v>
      </c>
      <c r="CO52" s="5">
        <f t="shared" si="4"/>
        <v>21</v>
      </c>
      <c r="CS52" s="26"/>
      <c r="CU52" s="26"/>
      <c r="CV52" s="26"/>
    </row>
    <row r="53" spans="1:100" s="40" customFormat="1" x14ac:dyDescent="0.2">
      <c r="CN53" s="41"/>
      <c r="CO53" s="41"/>
      <c r="CP53" s="42"/>
      <c r="CQ53" s="42"/>
    </row>
  </sheetData>
  <mergeCells count="30">
    <mergeCell ref="A3:A6"/>
    <mergeCell ref="B3:B6"/>
    <mergeCell ref="C3:C6"/>
    <mergeCell ref="D3:D6"/>
    <mergeCell ref="E3:AT3"/>
    <mergeCell ref="AU3:AV5"/>
    <mergeCell ref="AW3:AW5"/>
    <mergeCell ref="E4:AT4"/>
    <mergeCell ref="A1:AW1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O5:AP5"/>
    <mergeCell ref="AQ5:AR5"/>
    <mergeCell ref="AS5:AT5"/>
    <mergeCell ref="AC5:AD5"/>
    <mergeCell ref="AE5:AF5"/>
    <mergeCell ref="AG5:AH5"/>
    <mergeCell ref="AI5:AJ5"/>
    <mergeCell ref="AK5:AL5"/>
    <mergeCell ref="AM5:AN5"/>
  </mergeCells>
  <pageMargins left="0.14000000000000001" right="0.16" top="0.21" bottom="0.18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01.12.2017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Бронникова Анна Владимировна</cp:lastModifiedBy>
  <dcterms:created xsi:type="dcterms:W3CDTF">2017-12-13T02:02:00Z</dcterms:created>
  <dcterms:modified xsi:type="dcterms:W3CDTF">2017-12-13T02:05:00Z</dcterms:modified>
</cp:coreProperties>
</file>