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1.03.2018" sheetId="1" r:id="rId1"/>
  </sheets>
  <calcPr calcId="145621"/>
</workbook>
</file>

<file path=xl/calcChain.xml><?xml version="1.0" encoding="utf-8"?>
<calcChain xmlns="http://schemas.openxmlformats.org/spreadsheetml/2006/main">
  <c r="CM63" i="1" l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CO63" i="1" s="1"/>
  <c r="AV63" i="1" s="1"/>
  <c r="AX63" i="1"/>
  <c r="CN63" i="1" s="1"/>
  <c r="AU63" i="1" s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CO61" i="1" s="1"/>
  <c r="AV61" i="1" s="1"/>
  <c r="AX61" i="1"/>
  <c r="CN61" i="1" s="1"/>
  <c r="AU61" i="1" s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CO60" i="1" s="1"/>
  <c r="AV60" i="1" s="1"/>
  <c r="AX60" i="1"/>
  <c r="CN60" i="1" s="1"/>
  <c r="AU60" i="1" s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CO59" i="1" s="1"/>
  <c r="AV59" i="1" s="1"/>
  <c r="AX59" i="1"/>
  <c r="CN59" i="1" s="1"/>
  <c r="AU59" i="1" s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CO58" i="1" s="1"/>
  <c r="AV58" i="1" s="1"/>
  <c r="AX58" i="1"/>
  <c r="CN58" i="1" s="1"/>
  <c r="AU58" i="1" s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CO57" i="1" s="1"/>
  <c r="AV57" i="1" s="1"/>
  <c r="AX57" i="1"/>
  <c r="CN57" i="1" s="1"/>
  <c r="AU57" i="1" s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CO56" i="1" s="1"/>
  <c r="AV56" i="1" s="1"/>
  <c r="AX56" i="1"/>
  <c r="CN56" i="1" s="1"/>
  <c r="AU56" i="1" s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CO55" i="1" s="1"/>
  <c r="AV55" i="1" s="1"/>
  <c r="AX55" i="1"/>
  <c r="CN55" i="1" s="1"/>
  <c r="AU55" i="1" s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CO54" i="1" s="1"/>
  <c r="AV54" i="1" s="1"/>
  <c r="AX54" i="1"/>
  <c r="CN54" i="1" s="1"/>
  <c r="AU54" i="1" s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CO53" i="1" s="1"/>
  <c r="AV53" i="1" s="1"/>
  <c r="AX53" i="1"/>
  <c r="CN53" i="1" s="1"/>
  <c r="AU53" i="1" s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CO52" i="1" s="1"/>
  <c r="AV52" i="1" s="1"/>
  <c r="AX52" i="1"/>
  <c r="CN52" i="1" s="1"/>
  <c r="AU52" i="1" s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CO51" i="1" s="1"/>
  <c r="AV51" i="1" s="1"/>
  <c r="AX51" i="1"/>
  <c r="CN51" i="1" s="1"/>
  <c r="AU51" i="1" s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CO50" i="1" s="1"/>
  <c r="AV50" i="1" s="1"/>
  <c r="AX50" i="1"/>
  <c r="CN50" i="1" s="1"/>
  <c r="AU50" i="1" s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CO48" i="1" s="1"/>
  <c r="AV48" i="1" s="1"/>
  <c r="AX48" i="1"/>
  <c r="CN48" i="1" s="1"/>
  <c r="AU48" i="1" s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CO47" i="1" s="1"/>
  <c r="AV47" i="1" s="1"/>
  <c r="AX47" i="1"/>
  <c r="CN47" i="1" s="1"/>
  <c r="AU47" i="1" s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CO46" i="1" s="1"/>
  <c r="AV46" i="1" s="1"/>
  <c r="AX46" i="1"/>
  <c r="CN46" i="1" s="1"/>
  <c r="AU46" i="1" s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CO45" i="1" s="1"/>
  <c r="AV45" i="1" s="1"/>
  <c r="AX45" i="1"/>
  <c r="CN45" i="1" s="1"/>
  <c r="AU45" i="1" s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CO44" i="1" s="1"/>
  <c r="AV44" i="1" s="1"/>
  <c r="AX44" i="1"/>
  <c r="CN44" i="1" s="1"/>
  <c r="AU44" i="1" s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CO42" i="1" s="1"/>
  <c r="AV42" i="1" s="1"/>
  <c r="AX42" i="1"/>
  <c r="CN42" i="1" s="1"/>
  <c r="AU42" i="1" s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CO40" i="1" s="1"/>
  <c r="AV40" i="1" s="1"/>
  <c r="AX40" i="1"/>
  <c r="CN40" i="1" s="1"/>
  <c r="AU40" i="1" s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CO39" i="1" s="1"/>
  <c r="AV39" i="1" s="1"/>
  <c r="AX39" i="1"/>
  <c r="CN39" i="1" s="1"/>
  <c r="AU39" i="1" s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CO38" i="1" s="1"/>
  <c r="AV38" i="1" s="1"/>
  <c r="AX38" i="1"/>
  <c r="CN38" i="1" s="1"/>
  <c r="AU38" i="1" s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CO36" i="1" s="1"/>
  <c r="AV36" i="1" s="1"/>
  <c r="AX36" i="1"/>
  <c r="CN36" i="1" s="1"/>
  <c r="AU36" i="1" s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CO35" i="1" s="1"/>
  <c r="AV35" i="1" s="1"/>
  <c r="AX35" i="1"/>
  <c r="CN35" i="1" s="1"/>
  <c r="AU35" i="1" s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CO34" i="1" s="1"/>
  <c r="AV34" i="1" s="1"/>
  <c r="AX34" i="1"/>
  <c r="CN34" i="1" s="1"/>
  <c r="AU34" i="1" s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CO33" i="1" s="1"/>
  <c r="AV33" i="1" s="1"/>
  <c r="AX33" i="1"/>
  <c r="CN33" i="1" s="1"/>
  <c r="AU33" i="1" s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CO32" i="1" s="1"/>
  <c r="AV32" i="1" s="1"/>
  <c r="AX32" i="1"/>
  <c r="CN32" i="1" s="1"/>
  <c r="AU32" i="1" s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CO31" i="1" s="1"/>
  <c r="AV31" i="1" s="1"/>
  <c r="AX31" i="1"/>
  <c r="CN31" i="1" s="1"/>
  <c r="AU31" i="1" s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CO29" i="1" s="1"/>
  <c r="AV29" i="1" s="1"/>
  <c r="AX29" i="1"/>
  <c r="CN29" i="1" s="1"/>
  <c r="AU29" i="1" s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CO28" i="1" s="1"/>
  <c r="AV28" i="1" s="1"/>
  <c r="AX28" i="1"/>
  <c r="CN28" i="1" s="1"/>
  <c r="AU28" i="1" s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CO27" i="1" s="1"/>
  <c r="AV27" i="1" s="1"/>
  <c r="AX27" i="1"/>
  <c r="CN27" i="1" s="1"/>
  <c r="AU27" i="1" s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CO26" i="1" s="1"/>
  <c r="AV26" i="1" s="1"/>
  <c r="AX26" i="1"/>
  <c r="CN26" i="1" s="1"/>
  <c r="AU26" i="1" s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CO25" i="1" s="1"/>
  <c r="AV25" i="1" s="1"/>
  <c r="AX25" i="1"/>
  <c r="CN25" i="1" s="1"/>
  <c r="AW25" i="1"/>
  <c r="AU25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CO23" i="1" s="1"/>
  <c r="AX23" i="1"/>
  <c r="CN23" i="1" s="1"/>
  <c r="AU23" i="1" s="1"/>
  <c r="AW23" i="1" s="1"/>
  <c r="AV23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CO22" i="1" s="1"/>
  <c r="AV22" i="1" s="1"/>
  <c r="AX22" i="1"/>
  <c r="CN22" i="1" s="1"/>
  <c r="AU22" i="1" s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CO21" i="1" s="1"/>
  <c r="AV21" i="1" s="1"/>
  <c r="AX21" i="1"/>
  <c r="CN21" i="1" s="1"/>
  <c r="AU21" i="1" s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CO20" i="1" s="1"/>
  <c r="AV20" i="1" s="1"/>
  <c r="AX20" i="1"/>
  <c r="CN20" i="1" s="1"/>
  <c r="AU20" i="1" s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CO18" i="1" s="1"/>
  <c r="AV18" i="1" s="1"/>
  <c r="AX18" i="1"/>
  <c r="CN18" i="1" s="1"/>
  <c r="AU18" i="1" s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CO17" i="1" s="1"/>
  <c r="AV17" i="1" s="1"/>
  <c r="AX17" i="1"/>
  <c r="CN17" i="1" s="1"/>
  <c r="AU17" i="1" s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CO16" i="1" s="1"/>
  <c r="AV16" i="1" s="1"/>
  <c r="AX16" i="1"/>
  <c r="CN16" i="1" s="1"/>
  <c r="AU16" i="1" s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CO15" i="1" s="1"/>
  <c r="AV15" i="1" s="1"/>
  <c r="AX15" i="1"/>
  <c r="CN15" i="1" s="1"/>
  <c r="AU15" i="1" s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CO13" i="1" s="1"/>
  <c r="AV13" i="1" s="1"/>
  <c r="AX13" i="1"/>
  <c r="CN13" i="1" s="1"/>
  <c r="AU13" i="1" s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CO11" i="1" s="1"/>
  <c r="AV11" i="1" s="1"/>
  <c r="AX11" i="1"/>
  <c r="CN11" i="1" s="1"/>
  <c r="AU11" i="1" s="1"/>
  <c r="AW11" i="1" s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CO10" i="1" s="1"/>
  <c r="AV10" i="1" s="1"/>
  <c r="AX10" i="1"/>
  <c r="CN10" i="1" s="1"/>
  <c r="AU10" i="1" s="1"/>
  <c r="AW10" i="1" s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CO9" i="1" s="1"/>
  <c r="AV9" i="1" s="1"/>
  <c r="AX9" i="1"/>
  <c r="CN9" i="1" s="1"/>
  <c r="AU9" i="1" s="1"/>
  <c r="AW9" i="1" s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CO8" i="1" s="1"/>
  <c r="AV8" i="1" s="1"/>
  <c r="AX8" i="1"/>
  <c r="CN8" i="1" s="1"/>
  <c r="AU8" i="1" s="1"/>
  <c r="AW8" i="1" s="1"/>
  <c r="AW13" i="1" l="1"/>
  <c r="AW15" i="1"/>
  <c r="AW16" i="1"/>
  <c r="AW17" i="1"/>
  <c r="AW18" i="1"/>
  <c r="AW20" i="1"/>
  <c r="AW21" i="1"/>
  <c r="AW22" i="1"/>
  <c r="AW26" i="1"/>
  <c r="AW27" i="1"/>
  <c r="AW28" i="1"/>
  <c r="AW29" i="1"/>
  <c r="AW31" i="1"/>
  <c r="AW32" i="1"/>
  <c r="AW33" i="1"/>
  <c r="AW34" i="1"/>
  <c r="AW35" i="1"/>
  <c r="AW36" i="1"/>
  <c r="AW38" i="1"/>
  <c r="AW39" i="1"/>
  <c r="AW40" i="1"/>
  <c r="AW42" i="1"/>
  <c r="AW44" i="1"/>
  <c r="AW45" i="1"/>
  <c r="AW46" i="1"/>
  <c r="AW47" i="1"/>
  <c r="AW48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3" i="1"/>
</calcChain>
</file>

<file path=xl/comments1.xml><?xml version="1.0" encoding="utf-8"?>
<comments xmlns="http://schemas.openxmlformats.org/spreadsheetml/2006/main">
  <authors>
    <author>zuenok</author>
  </authors>
  <commentList>
    <comment ref="E36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  <comment ref="B37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<sst xmlns="http://schemas.openxmlformats.org/spreadsheetml/2006/main" count="186" uniqueCount="101">
  <si>
    <r>
      <t xml:space="preserve">Информация об уровне цен на фиксированный набор продовольственных товаров </t>
    </r>
    <r>
      <rPr>
        <i/>
        <u/>
        <sz val="14"/>
        <color theme="1"/>
        <rFont val="Times New Roman"/>
        <family val="1"/>
        <charset val="204"/>
      </rPr>
      <t>по состоянию на 1 марта 2018 г.</t>
    </r>
  </si>
  <si>
    <t>№  п/п</t>
  </si>
  <si>
    <t>Наименование продуктов                                              питания</t>
  </si>
  <si>
    <t>Единица                                                   измерения</t>
  </si>
  <si>
    <t>Характеристика                                (жирность, сорт)</t>
  </si>
  <si>
    <t>ЦЕНА, (руб.коп.) за единицу измерения</t>
  </si>
  <si>
    <t>ИТОГО                    руб.коп.                             (средняя цена                    по району)</t>
  </si>
  <si>
    <t xml:space="preserve">Муниципальные образования </t>
  </si>
  <si>
    <t>Большереченское МО</t>
  </si>
  <si>
    <t>Голоустненское МО</t>
  </si>
  <si>
    <t>Гороховское МО</t>
  </si>
  <si>
    <t>Дзержинское МО</t>
  </si>
  <si>
    <t>Карлукское МО</t>
  </si>
  <si>
    <t>Листвянское МО</t>
  </si>
  <si>
    <t>Марковское МО</t>
  </si>
  <si>
    <t>Максимовское МО</t>
  </si>
  <si>
    <t>Мамонское МО</t>
  </si>
  <si>
    <t>Молодежное МО</t>
  </si>
  <si>
    <t>Никольское МО</t>
  </si>
  <si>
    <t>Оёкское МО</t>
  </si>
  <si>
    <t>Ревякинское МО</t>
  </si>
  <si>
    <t>Смоленское МО</t>
  </si>
  <si>
    <t>Сосновоборское МО</t>
  </si>
  <si>
    <t>Уриковское МО</t>
  </si>
  <si>
    <t>Усть-Балейское МО</t>
  </si>
  <si>
    <t>Усть-Кудинское МО</t>
  </si>
  <si>
    <t>Ушаковское МО</t>
  </si>
  <si>
    <t>Хомутовское МО</t>
  </si>
  <si>
    <t>Ширяевское МО</t>
  </si>
  <si>
    <t>мин.</t>
  </si>
  <si>
    <t>макс.</t>
  </si>
  <si>
    <t>сред. зн.</t>
  </si>
  <si>
    <t>МЯСО и МЯСНЫЕ ПОЛУФАБРИКАТЫ</t>
  </si>
  <si>
    <t xml:space="preserve">Говядина </t>
  </si>
  <si>
    <t>кг.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</si>
  <si>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</si>
  <si>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</si>
  <si>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</si>
  <si>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</si>
  <si>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</si>
  <si>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</si>
  <si>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</si>
  <si>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</si>
  <si>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</si>
  <si>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</si>
  <si>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шт.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</si>
  <si>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</si>
  <si>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</si>
  <si>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</si>
  <si>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</si>
  <si>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</si>
  <si>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</si>
  <si>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>Молоко питьевое</t>
  </si>
  <si>
    <t>литр</t>
  </si>
  <si>
    <t xml:space="preserve">Сметана </t>
  </si>
  <si>
    <t xml:space="preserve">Сыр твердый </t>
  </si>
  <si>
    <t>Творог</t>
  </si>
  <si>
    <t>5-9%</t>
  </si>
  <si>
    <t>Кефир</t>
  </si>
  <si>
    <t>2,5-3,2%</t>
  </si>
  <si>
    <t>МАСЛО</t>
  </si>
  <si>
    <t>Масло сливочное не менее 72 % жирности</t>
  </si>
  <si>
    <t>Масло растительное рафинированное</t>
  </si>
  <si>
    <t>л.</t>
  </si>
  <si>
    <t xml:space="preserve">Яйцо куринное </t>
  </si>
  <si>
    <t>дес.</t>
  </si>
  <si>
    <t>1 кат.</t>
  </si>
  <si>
    <t xml:space="preserve">Соль  поваренная </t>
  </si>
  <si>
    <t>экстра</t>
  </si>
  <si>
    <t>Сахарный песок</t>
  </si>
  <si>
    <t>Чай черный байховый</t>
  </si>
  <si>
    <t>ХЛЕБ</t>
  </si>
  <si>
    <t>Хлеб белый из пшеничной муки</t>
  </si>
  <si>
    <t>1 сорт</t>
  </si>
  <si>
    <t>Хлеб черный ржаной, ржано-пшеничный</t>
  </si>
  <si>
    <t>Пшеничная мука</t>
  </si>
  <si>
    <t>высш.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</si>
  <si>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</si>
  <si>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</si>
  <si>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</si>
  <si>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</si>
  <si>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</si>
  <si>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</si>
  <si>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</si>
  <si>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Пшено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</si>
  <si>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</si>
  <si>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</si>
  <si>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</si>
  <si>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</si>
  <si>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</si>
  <si>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</si>
  <si>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</si>
  <si>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</si>
  <si>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</si>
  <si>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</si>
  <si>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</si>
  <si>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</si>
  <si>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</si>
  <si>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</si>
  <si>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Вода питьевая столовая</t>
  </si>
  <si>
    <t xml:space="preserve">ИТОГО,                    руб.коп.                             (максимальная и                минимальная цена по району)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</si>
</sst>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45">
    <xf numFmtId="0" fontId="0" fillId="0" borderId="0" xfId="0"/>
    <xf numFmtId="2" fontId="3" fillId="0" borderId="0" xfId="0" applyNumberFormat="1" applyFont="1"/>
    <xf numFmtId="0" fontId="3" fillId="0" borderId="0" xfId="0" applyFont="1"/>
    <xf numFmtId="2" fontId="5" fillId="0" borderId="0" xfId="0" applyNumberFormat="1" applyFont="1"/>
    <xf numFmtId="0" fontId="5" fillId="0" borderId="0" xfId="0" applyFont="1"/>
    <xf numFmtId="0" fontId="4" fillId="4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 wrapText="1"/>
    </xf>
    <xf numFmtId="4" fontId="6" fillId="5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4" fontId="6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4" fontId="8" fillId="4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right" vertical="center"/>
    </xf>
    <xf numFmtId="4" fontId="6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 vertical="center"/>
    </xf>
    <xf numFmtId="9" fontId="3" fillId="0" borderId="5" xfId="0" applyNumberFormat="1" applyFont="1" applyFill="1" applyBorder="1" applyAlignment="1">
      <alignment horizontal="right" vertical="center"/>
    </xf>
    <xf numFmtId="9" fontId="7" fillId="0" borderId="5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 wrapText="1"/>
    </xf>
    <xf numFmtId="4" fontId="10" fillId="0" borderId="5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43CC4"/>
    <pageSetUpPr fitToPage="1"/>
  </sheetPr>
  <dimension ref="A1:CO63"/>
  <sheetViews>
    <sheetView tabSelected="1" zoomScale="118" zoomScaleNormal="118" workbookViewId="0">
      <selection activeCell="AW67" sqref="AW67"/>
    </sheetView>
  </sheetViews>
  <sheetFormatPr defaultRowHeight="12.75" outlineLevelCol="1" x14ac:dyDescent="0.2"/>
  <cols>
    <col min="1" max="1" width="5.140625" style="2" customWidth="1"/>
    <col min="2" max="2" width="31.7109375" style="2" customWidth="1"/>
    <col min="3" max="3" width="7.7109375" style="2" customWidth="1"/>
    <col min="4" max="4" width="7.5703125" style="2" customWidth="1"/>
    <col min="5" max="5" width="7" style="2" hidden="1" customWidth="1" outlineLevel="1"/>
    <col min="6" max="6" width="7.28515625" style="2" hidden="1" customWidth="1" outlineLevel="1"/>
    <col min="7" max="7" width="7" style="2" hidden="1" customWidth="1" outlineLevel="1"/>
    <col min="8" max="8" width="7.140625" style="2" hidden="1" customWidth="1" outlineLevel="1"/>
    <col min="9" max="9" width="6.7109375" style="2" hidden="1" customWidth="1" outlineLevel="1"/>
    <col min="10" max="10" width="7.140625" style="2" hidden="1" customWidth="1" outlineLevel="1"/>
    <col min="11" max="11" width="7.5703125" style="2" hidden="1" customWidth="1" outlineLevel="1"/>
    <col min="12" max="12" width="7.28515625" style="2" hidden="1" customWidth="1" outlineLevel="1"/>
    <col min="13" max="13" width="6.85546875" style="2" hidden="1" customWidth="1" outlineLevel="1"/>
    <col min="14" max="14" width="7.28515625" style="2" hidden="1" customWidth="1" outlineLevel="1"/>
    <col min="15" max="15" width="7" style="2" hidden="1" customWidth="1" outlineLevel="1"/>
    <col min="16" max="18" width="7.28515625" style="2" hidden="1" customWidth="1" outlineLevel="1"/>
    <col min="19" max="19" width="8.42578125" style="2" hidden="1" customWidth="1" outlineLevel="1"/>
    <col min="20" max="20" width="8.7109375" style="2" hidden="1" customWidth="1" outlineLevel="1"/>
    <col min="21" max="21" width="6.7109375" style="2" hidden="1" customWidth="1" outlineLevel="1"/>
    <col min="22" max="22" width="8.42578125" style="2" hidden="1" customWidth="1" outlineLevel="1"/>
    <col min="23" max="23" width="8.140625" style="2" hidden="1" customWidth="1" outlineLevel="1"/>
    <col min="24" max="25" width="7.5703125" style="2" hidden="1" customWidth="1" outlineLevel="1"/>
    <col min="26" max="26" width="8.28515625" style="2" hidden="1" customWidth="1" outlineLevel="1"/>
    <col min="27" max="27" width="6.85546875" style="2" hidden="1" customWidth="1" outlineLevel="1"/>
    <col min="28" max="28" width="7.140625" style="2" hidden="1" customWidth="1" outlineLevel="1"/>
    <col min="29" max="29" width="7" style="2" hidden="1" customWidth="1" outlineLevel="1"/>
    <col min="30" max="30" width="7.140625" style="2" hidden="1" customWidth="1" outlineLevel="1"/>
    <col min="31" max="31" width="7.42578125" style="2" hidden="1" customWidth="1" outlineLevel="1"/>
    <col min="32" max="32" width="7.5703125" style="2" hidden="1" customWidth="1" outlineLevel="1"/>
    <col min="33" max="33" width="7" style="2" hidden="1" customWidth="1" outlineLevel="1"/>
    <col min="34" max="34" width="6.7109375" style="2" hidden="1" customWidth="1" outlineLevel="1"/>
    <col min="35" max="35" width="6.85546875" style="2" hidden="1" customWidth="1" outlineLevel="1"/>
    <col min="36" max="36" width="7.5703125" style="2" hidden="1" customWidth="1" outlineLevel="1"/>
    <col min="37" max="37" width="6.7109375" style="2" hidden="1" customWidth="1" outlineLevel="1"/>
    <col min="38" max="38" width="7" style="2" hidden="1" customWidth="1" outlineLevel="1"/>
    <col min="39" max="39" width="8.140625" style="2" hidden="1" customWidth="1" outlineLevel="1"/>
    <col min="40" max="41" width="7.140625" style="2" hidden="1" customWidth="1" outlineLevel="1"/>
    <col min="42" max="42" width="6.28515625" style="2" hidden="1" customWidth="1" outlineLevel="1"/>
    <col min="43" max="43" width="7" style="2" hidden="1" customWidth="1" outlineLevel="1"/>
    <col min="44" max="44" width="7.42578125" style="2" hidden="1" customWidth="1" outlineLevel="1"/>
    <col min="45" max="45" width="6.7109375" style="2" hidden="1" customWidth="1" outlineLevel="1"/>
    <col min="46" max="46" width="7" style="2" hidden="1" customWidth="1" outlineLevel="1"/>
    <col min="47" max="47" width="10.7109375" style="2" customWidth="1" outlineLevel="1"/>
    <col min="48" max="48" width="8.42578125" style="2" customWidth="1"/>
    <col min="49" max="49" width="13.85546875" style="2" customWidth="1"/>
    <col min="50" max="51" width="9.140625" style="1" hidden="1" customWidth="1"/>
    <col min="52" max="92" width="9.140625" style="2" hidden="1" customWidth="1"/>
    <col min="93" max="93" width="1.140625" style="2" hidden="1" customWidth="1"/>
    <col min="94" max="16384" width="9.140625" style="2"/>
  </cols>
  <sheetData>
    <row r="1" spans="1:93" ht="55.5" customHeight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</row>
    <row r="2" spans="1:93" ht="12" customHeight="1" x14ac:dyDescent="0.2"/>
    <row r="3" spans="1:93" s="4" customFormat="1" ht="13.5" customHeight="1" x14ac:dyDescent="0.25">
      <c r="A3" s="35" t="s">
        <v>1</v>
      </c>
      <c r="B3" s="35" t="s">
        <v>2</v>
      </c>
      <c r="C3" s="38" t="s">
        <v>3</v>
      </c>
      <c r="D3" s="38" t="s">
        <v>4</v>
      </c>
      <c r="E3" s="41" t="s">
        <v>5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3"/>
      <c r="AU3" s="44" t="s">
        <v>100</v>
      </c>
      <c r="AV3" s="44"/>
      <c r="AW3" s="44" t="s">
        <v>6</v>
      </c>
      <c r="AX3" s="3"/>
      <c r="AY3" s="3"/>
    </row>
    <row r="4" spans="1:93" s="4" customFormat="1" ht="15.75" customHeight="1" x14ac:dyDescent="0.25">
      <c r="A4" s="36"/>
      <c r="B4" s="36"/>
      <c r="C4" s="39"/>
      <c r="D4" s="39"/>
      <c r="E4" s="41" t="s">
        <v>7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3"/>
      <c r="AU4" s="44"/>
      <c r="AV4" s="44"/>
      <c r="AW4" s="44"/>
      <c r="AX4" s="3"/>
      <c r="AY4" s="3"/>
    </row>
    <row r="5" spans="1:93" s="4" customFormat="1" ht="110.1" customHeight="1" x14ac:dyDescent="0.25">
      <c r="A5" s="36"/>
      <c r="B5" s="36"/>
      <c r="C5" s="39"/>
      <c r="D5" s="39"/>
      <c r="E5" s="31" t="s">
        <v>8</v>
      </c>
      <c r="F5" s="32"/>
      <c r="G5" s="31" t="s">
        <v>9</v>
      </c>
      <c r="H5" s="32"/>
      <c r="I5" s="31" t="s">
        <v>10</v>
      </c>
      <c r="J5" s="32"/>
      <c r="K5" s="31" t="s">
        <v>11</v>
      </c>
      <c r="L5" s="32"/>
      <c r="M5" s="31" t="s">
        <v>12</v>
      </c>
      <c r="N5" s="32"/>
      <c r="O5" s="31" t="s">
        <v>13</v>
      </c>
      <c r="P5" s="32"/>
      <c r="Q5" s="31" t="s">
        <v>14</v>
      </c>
      <c r="R5" s="32"/>
      <c r="S5" s="31" t="s">
        <v>15</v>
      </c>
      <c r="T5" s="32"/>
      <c r="U5" s="31" t="s">
        <v>16</v>
      </c>
      <c r="V5" s="32"/>
      <c r="W5" s="31" t="s">
        <v>17</v>
      </c>
      <c r="X5" s="32"/>
      <c r="Y5" s="31" t="s">
        <v>18</v>
      </c>
      <c r="Z5" s="32"/>
      <c r="AA5" s="31" t="s">
        <v>19</v>
      </c>
      <c r="AB5" s="32"/>
      <c r="AC5" s="31" t="s">
        <v>20</v>
      </c>
      <c r="AD5" s="32"/>
      <c r="AE5" s="31" t="s">
        <v>21</v>
      </c>
      <c r="AF5" s="32"/>
      <c r="AG5" s="31" t="s">
        <v>22</v>
      </c>
      <c r="AH5" s="32"/>
      <c r="AI5" s="31" t="s">
        <v>23</v>
      </c>
      <c r="AJ5" s="32"/>
      <c r="AK5" s="31" t="s">
        <v>24</v>
      </c>
      <c r="AL5" s="32"/>
      <c r="AM5" s="31" t="s">
        <v>25</v>
      </c>
      <c r="AN5" s="32"/>
      <c r="AO5" s="31" t="s">
        <v>26</v>
      </c>
      <c r="AP5" s="32"/>
      <c r="AQ5" s="31" t="s">
        <v>27</v>
      </c>
      <c r="AR5" s="32"/>
      <c r="AS5" s="31" t="s">
        <v>28</v>
      </c>
      <c r="AT5" s="33"/>
      <c r="AU5" s="44"/>
      <c r="AV5" s="44"/>
      <c r="AW5" s="44"/>
      <c r="AX5" s="3"/>
      <c r="AY5" s="3"/>
    </row>
    <row r="6" spans="1:93" s="4" customFormat="1" ht="14.25" customHeight="1" x14ac:dyDescent="0.25">
      <c r="A6" s="37"/>
      <c r="B6" s="37"/>
      <c r="C6" s="40"/>
      <c r="D6" s="40"/>
      <c r="E6" s="5" t="s">
        <v>29</v>
      </c>
      <c r="F6" s="5" t="s">
        <v>30</v>
      </c>
      <c r="G6" s="5" t="s">
        <v>29</v>
      </c>
      <c r="H6" s="5" t="s">
        <v>30</v>
      </c>
      <c r="I6" s="5" t="s">
        <v>29</v>
      </c>
      <c r="J6" s="5" t="s">
        <v>30</v>
      </c>
      <c r="K6" s="5" t="s">
        <v>29</v>
      </c>
      <c r="L6" s="5" t="s">
        <v>30</v>
      </c>
      <c r="M6" s="5" t="s">
        <v>29</v>
      </c>
      <c r="N6" s="5" t="s">
        <v>30</v>
      </c>
      <c r="O6" s="5" t="s">
        <v>29</v>
      </c>
      <c r="P6" s="5" t="s">
        <v>30</v>
      </c>
      <c r="Q6" s="5" t="s">
        <v>29</v>
      </c>
      <c r="R6" s="5" t="s">
        <v>30</v>
      </c>
      <c r="S6" s="5" t="s">
        <v>29</v>
      </c>
      <c r="T6" s="5" t="s">
        <v>30</v>
      </c>
      <c r="U6" s="5" t="s">
        <v>29</v>
      </c>
      <c r="V6" s="5" t="s">
        <v>30</v>
      </c>
      <c r="W6" s="5" t="s">
        <v>29</v>
      </c>
      <c r="X6" s="5" t="s">
        <v>30</v>
      </c>
      <c r="Y6" s="5" t="s">
        <v>29</v>
      </c>
      <c r="Z6" s="5" t="s">
        <v>30</v>
      </c>
      <c r="AA6" s="5" t="s">
        <v>29</v>
      </c>
      <c r="AB6" s="5" t="s">
        <v>30</v>
      </c>
      <c r="AC6" s="5" t="s">
        <v>29</v>
      </c>
      <c r="AD6" s="5" t="s">
        <v>30</v>
      </c>
      <c r="AE6" s="5" t="s">
        <v>29</v>
      </c>
      <c r="AF6" s="5" t="s">
        <v>30</v>
      </c>
      <c r="AG6" s="5" t="s">
        <v>29</v>
      </c>
      <c r="AH6" s="5" t="s">
        <v>30</v>
      </c>
      <c r="AI6" s="5" t="s">
        <v>29</v>
      </c>
      <c r="AJ6" s="5" t="s">
        <v>30</v>
      </c>
      <c r="AK6" s="5" t="s">
        <v>29</v>
      </c>
      <c r="AL6" s="5" t="s">
        <v>30</v>
      </c>
      <c r="AM6" s="5" t="s">
        <v>29</v>
      </c>
      <c r="AN6" s="5" t="s">
        <v>30</v>
      </c>
      <c r="AO6" s="5" t="s">
        <v>29</v>
      </c>
      <c r="AP6" s="5" t="s">
        <v>30</v>
      </c>
      <c r="AQ6" s="5" t="s">
        <v>29</v>
      </c>
      <c r="AR6" s="5" t="s">
        <v>30</v>
      </c>
      <c r="AS6" s="5" t="s">
        <v>29</v>
      </c>
      <c r="AT6" s="5" t="s">
        <v>30</v>
      </c>
      <c r="AU6" s="6" t="s">
        <v>29</v>
      </c>
      <c r="AV6" s="6" t="s">
        <v>30</v>
      </c>
      <c r="AW6" s="6" t="s">
        <v>31</v>
      </c>
      <c r="AX6" s="3"/>
      <c r="AY6" s="3"/>
    </row>
    <row r="7" spans="1:93" customFormat="1" ht="24.75" customHeight="1" x14ac:dyDescent="0.2">
      <c r="A7" s="7"/>
      <c r="B7" s="8" t="s">
        <v>32</v>
      </c>
      <c r="C7" s="7"/>
      <c r="D7" s="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93" customFormat="1" x14ac:dyDescent="0.2">
      <c r="A8" s="10">
        <v>1</v>
      </c>
      <c r="B8" s="11" t="s">
        <v>33</v>
      </c>
      <c r="C8" s="12" t="s">
        <v>34</v>
      </c>
      <c r="D8" s="13"/>
      <c r="E8" s="14"/>
      <c r="F8" s="14"/>
      <c r="G8" s="14"/>
      <c r="H8" s="14"/>
      <c r="I8" s="14">
        <v>253.33333333333334</v>
      </c>
      <c r="J8" s="14">
        <v>275</v>
      </c>
      <c r="K8" s="14">
        <v>254.5</v>
      </c>
      <c r="L8" s="14">
        <v>350</v>
      </c>
      <c r="M8" s="14"/>
      <c r="N8" s="14"/>
      <c r="O8" s="14"/>
      <c r="P8" s="14">
        <v>350</v>
      </c>
      <c r="Q8" s="14"/>
      <c r="R8" s="14">
        <v>339</v>
      </c>
      <c r="S8" s="14"/>
      <c r="T8" s="14"/>
      <c r="U8" s="14"/>
      <c r="V8" s="14"/>
      <c r="W8" s="14">
        <v>264</v>
      </c>
      <c r="X8" s="14">
        <v>316</v>
      </c>
      <c r="Y8" s="14"/>
      <c r="Z8" s="14"/>
      <c r="AA8" s="14"/>
      <c r="AB8" s="14"/>
      <c r="AC8" s="14"/>
      <c r="AD8" s="14"/>
      <c r="AE8" s="14"/>
      <c r="AF8" s="14">
        <v>325</v>
      </c>
      <c r="AG8" s="14"/>
      <c r="AH8" s="14"/>
      <c r="AI8" s="14"/>
      <c r="AJ8" s="14">
        <v>319</v>
      </c>
      <c r="AK8" s="14"/>
      <c r="AL8" s="14"/>
      <c r="AM8" s="14"/>
      <c r="AN8" s="14">
        <v>380</v>
      </c>
      <c r="AO8" s="14"/>
      <c r="AP8" s="14">
        <v>481</v>
      </c>
      <c r="AQ8" s="14"/>
      <c r="AR8" s="14">
        <v>347.5</v>
      </c>
      <c r="AS8" s="14"/>
      <c r="AT8" s="14"/>
      <c r="AU8" s="14">
        <f>(E8+G8+I8+K8+M8+O8+Q8+S8+U8+W8+Y8+AA8+AC8+AE8+AG8+AI8+AK8+AO8+AQ8+AS8)/CN8</f>
        <v>257.27777777777777</v>
      </c>
      <c r="AV8" s="14">
        <f>(F8+H8+J8+L8+N8+P8+R8+T8+V8+X8+Z8+AB8+AD8+AF8+AH8+AJ8+AL8+AN8+AP8+AR8+AT8)/CO8</f>
        <v>348.25</v>
      </c>
      <c r="AW8" s="14">
        <f>AVERAGE(AU8:AV8)</f>
        <v>302.76388888888891</v>
      </c>
      <c r="AX8">
        <f t="shared" ref="AX8:BM11" si="0">IF(E8&gt;0,1,0)</f>
        <v>0</v>
      </c>
      <c r="AY8">
        <f t="shared" si="0"/>
        <v>0</v>
      </c>
      <c r="AZ8">
        <f t="shared" si="0"/>
        <v>0</v>
      </c>
      <c r="BA8">
        <f t="shared" si="0"/>
        <v>0</v>
      </c>
      <c r="BB8">
        <f t="shared" si="0"/>
        <v>1</v>
      </c>
      <c r="BC8">
        <f t="shared" si="0"/>
        <v>1</v>
      </c>
      <c r="BD8">
        <f t="shared" si="0"/>
        <v>1</v>
      </c>
      <c r="BE8">
        <f t="shared" si="0"/>
        <v>1</v>
      </c>
      <c r="BF8">
        <f t="shared" si="0"/>
        <v>0</v>
      </c>
      <c r="BG8">
        <f t="shared" si="0"/>
        <v>0</v>
      </c>
      <c r="BH8">
        <f t="shared" si="0"/>
        <v>0</v>
      </c>
      <c r="BI8">
        <f t="shared" si="0"/>
        <v>1</v>
      </c>
      <c r="BJ8">
        <f t="shared" si="0"/>
        <v>0</v>
      </c>
      <c r="BK8">
        <f t="shared" si="0"/>
        <v>1</v>
      </c>
      <c r="BL8">
        <f t="shared" si="0"/>
        <v>0</v>
      </c>
      <c r="BM8">
        <f t="shared" si="0"/>
        <v>0</v>
      </c>
      <c r="BN8">
        <f t="shared" ref="BD8:BN11" si="1">IF(U8&gt;0,1,0)</f>
        <v>0</v>
      </c>
      <c r="BO8">
        <f>IF(V8&gt;0,1,0)</f>
        <v>0</v>
      </c>
      <c r="BP8">
        <f t="shared" ref="BP8:CD11" si="2">IF(W8&gt;0,1,0)</f>
        <v>1</v>
      </c>
      <c r="BQ8">
        <f t="shared" si="2"/>
        <v>1</v>
      </c>
      <c r="BR8">
        <f t="shared" si="2"/>
        <v>0</v>
      </c>
      <c r="BS8">
        <f t="shared" si="2"/>
        <v>0</v>
      </c>
      <c r="BT8">
        <f t="shared" si="2"/>
        <v>0</v>
      </c>
      <c r="BU8">
        <f t="shared" si="2"/>
        <v>0</v>
      </c>
      <c r="BV8">
        <f t="shared" si="2"/>
        <v>0</v>
      </c>
      <c r="BW8">
        <f t="shared" si="2"/>
        <v>0</v>
      </c>
      <c r="BX8">
        <f t="shared" si="2"/>
        <v>0</v>
      </c>
      <c r="BY8">
        <f t="shared" si="2"/>
        <v>1</v>
      </c>
      <c r="BZ8">
        <f t="shared" si="2"/>
        <v>0</v>
      </c>
      <c r="CA8">
        <f t="shared" si="2"/>
        <v>0</v>
      </c>
      <c r="CB8">
        <f t="shared" si="2"/>
        <v>0</v>
      </c>
      <c r="CC8">
        <f t="shared" si="2"/>
        <v>1</v>
      </c>
      <c r="CD8">
        <f t="shared" si="2"/>
        <v>0</v>
      </c>
      <c r="CE8">
        <f>IF(AL8&gt;0,1,0)</f>
        <v>0</v>
      </c>
      <c r="CF8">
        <f t="shared" ref="CF8:CM11" si="3">IF(AM8&gt;0,1,0)</f>
        <v>0</v>
      </c>
      <c r="CG8">
        <f t="shared" si="3"/>
        <v>1</v>
      </c>
      <c r="CH8">
        <f t="shared" si="3"/>
        <v>0</v>
      </c>
      <c r="CI8">
        <f t="shared" si="3"/>
        <v>1</v>
      </c>
      <c r="CJ8">
        <f t="shared" si="3"/>
        <v>0</v>
      </c>
      <c r="CK8">
        <f t="shared" si="3"/>
        <v>1</v>
      </c>
      <c r="CL8">
        <f t="shared" si="3"/>
        <v>0</v>
      </c>
      <c r="CM8">
        <f t="shared" si="3"/>
        <v>0</v>
      </c>
      <c r="CN8">
        <f>AX8+AZ8+BB8+BD8+BF8+BH8+BJ8+BL8+BN8+BP8+BR8+BT8+BV8+BX8+BZ8+CB8+CD8+CF8+CH8+CJ8+CL8</f>
        <v>3</v>
      </c>
      <c r="CO8">
        <f>AY8+BA8+BC8+BE8+BG8+BI8+BK8+BM8+BO8+BQ8+BS8+BU8+BW8+BY8+CA8+CC8+CE8+CG8+CI8+CK8+CM8</f>
        <v>10</v>
      </c>
    </row>
    <row r="9" spans="1:93" customFormat="1" x14ac:dyDescent="0.2">
      <c r="A9" s="10">
        <v>2</v>
      </c>
      <c r="B9" s="11" t="s">
        <v>35</v>
      </c>
      <c r="C9" s="12" t="s">
        <v>34</v>
      </c>
      <c r="D9" s="13"/>
      <c r="E9" s="14"/>
      <c r="F9" s="14"/>
      <c r="G9" s="14">
        <v>280</v>
      </c>
      <c r="H9" s="14">
        <v>300</v>
      </c>
      <c r="I9" s="14">
        <v>320</v>
      </c>
      <c r="J9" s="14">
        <v>355</v>
      </c>
      <c r="K9" s="14">
        <v>244.5</v>
      </c>
      <c r="L9" s="14">
        <v>337.5</v>
      </c>
      <c r="M9" s="14"/>
      <c r="N9" s="14"/>
      <c r="O9" s="14"/>
      <c r="P9" s="14">
        <v>365</v>
      </c>
      <c r="Q9" s="14"/>
      <c r="R9" s="14">
        <v>311.75</v>
      </c>
      <c r="S9" s="14"/>
      <c r="T9" s="14"/>
      <c r="U9" s="14"/>
      <c r="V9" s="14"/>
      <c r="W9" s="14">
        <v>260</v>
      </c>
      <c r="X9" s="14">
        <v>342.5</v>
      </c>
      <c r="Y9" s="14"/>
      <c r="Z9" s="14"/>
      <c r="AA9" s="14"/>
      <c r="AB9" s="14"/>
      <c r="AC9" s="14"/>
      <c r="AD9" s="14"/>
      <c r="AE9" s="14"/>
      <c r="AF9" s="14">
        <v>317.66666666666669</v>
      </c>
      <c r="AG9" s="14"/>
      <c r="AH9" s="14"/>
      <c r="AI9" s="14">
        <v>204</v>
      </c>
      <c r="AJ9" s="14">
        <v>294.5</v>
      </c>
      <c r="AK9" s="14"/>
      <c r="AL9" s="14">
        <v>139</v>
      </c>
      <c r="AM9" s="14"/>
      <c r="AN9" s="14">
        <v>250</v>
      </c>
      <c r="AO9" s="14"/>
      <c r="AP9" s="14">
        <v>356.5</v>
      </c>
      <c r="AQ9" s="14"/>
      <c r="AR9" s="14">
        <v>305</v>
      </c>
      <c r="AS9" s="14"/>
      <c r="AT9" s="14">
        <v>260</v>
      </c>
      <c r="AU9" s="14">
        <f>(E9+G9+I9+K9+M9+O9+Q9+S9+U9+W9+Y9+AA9+AC9+AE9+AG9+AI9+AK9+AO9+AQ9+AS9)/CN9</f>
        <v>261.7</v>
      </c>
      <c r="AV9" s="14">
        <f>(F9+H9+J9+L9+N9+P9+R9+T9+V9+X9+Z9+AB9+AD9+AF9+AH9+AJ9+AL9+AN9+AP9+AR9+AT9)/CO9</f>
        <v>302.64743589743591</v>
      </c>
      <c r="AW9" s="14">
        <f t="shared" ref="AW9:AW63" si="4">AVERAGE(AU9:AV9)</f>
        <v>282.17371794871792</v>
      </c>
      <c r="AX9">
        <f t="shared" si="0"/>
        <v>0</v>
      </c>
      <c r="AY9">
        <f t="shared" si="0"/>
        <v>0</v>
      </c>
      <c r="AZ9">
        <f t="shared" si="0"/>
        <v>1</v>
      </c>
      <c r="BA9">
        <f t="shared" si="0"/>
        <v>1</v>
      </c>
      <c r="BB9">
        <f t="shared" si="0"/>
        <v>1</v>
      </c>
      <c r="BC9">
        <f t="shared" si="0"/>
        <v>1</v>
      </c>
      <c r="BD9">
        <f t="shared" si="0"/>
        <v>1</v>
      </c>
      <c r="BE9">
        <f t="shared" si="0"/>
        <v>1</v>
      </c>
      <c r="BF9">
        <f t="shared" si="0"/>
        <v>0</v>
      </c>
      <c r="BG9">
        <f t="shared" si="0"/>
        <v>0</v>
      </c>
      <c r="BH9">
        <f t="shared" si="0"/>
        <v>0</v>
      </c>
      <c r="BI9">
        <f t="shared" si="0"/>
        <v>1</v>
      </c>
      <c r="BJ9">
        <f t="shared" si="0"/>
        <v>0</v>
      </c>
      <c r="BK9">
        <f t="shared" si="0"/>
        <v>1</v>
      </c>
      <c r="BL9">
        <f t="shared" si="0"/>
        <v>0</v>
      </c>
      <c r="BM9">
        <f t="shared" si="0"/>
        <v>0</v>
      </c>
      <c r="BN9">
        <f t="shared" si="1"/>
        <v>0</v>
      </c>
      <c r="BO9">
        <f>IF(V9&gt;0,1,0)</f>
        <v>0</v>
      </c>
      <c r="BP9">
        <f t="shared" si="2"/>
        <v>1</v>
      </c>
      <c r="BQ9">
        <f t="shared" si="2"/>
        <v>1</v>
      </c>
      <c r="BR9">
        <f t="shared" si="2"/>
        <v>0</v>
      </c>
      <c r="BS9">
        <f t="shared" si="2"/>
        <v>0</v>
      </c>
      <c r="BT9">
        <f t="shared" si="2"/>
        <v>0</v>
      </c>
      <c r="BU9">
        <f t="shared" si="2"/>
        <v>0</v>
      </c>
      <c r="BV9">
        <f t="shared" si="2"/>
        <v>0</v>
      </c>
      <c r="BW9">
        <f t="shared" si="2"/>
        <v>0</v>
      </c>
      <c r="BX9">
        <f t="shared" si="2"/>
        <v>0</v>
      </c>
      <c r="BY9">
        <f t="shared" si="2"/>
        <v>1</v>
      </c>
      <c r="BZ9">
        <f t="shared" si="2"/>
        <v>0</v>
      </c>
      <c r="CA9">
        <f t="shared" si="2"/>
        <v>0</v>
      </c>
      <c r="CB9">
        <f t="shared" si="2"/>
        <v>1</v>
      </c>
      <c r="CC9">
        <f t="shared" si="2"/>
        <v>1</v>
      </c>
      <c r="CD9">
        <f t="shared" si="2"/>
        <v>0</v>
      </c>
      <c r="CE9">
        <f>IF(AL9&gt;0,1,0)</f>
        <v>1</v>
      </c>
      <c r="CF9">
        <f t="shared" si="3"/>
        <v>0</v>
      </c>
      <c r="CG9">
        <f t="shared" si="3"/>
        <v>1</v>
      </c>
      <c r="CH9">
        <f t="shared" si="3"/>
        <v>0</v>
      </c>
      <c r="CI9">
        <f t="shared" si="3"/>
        <v>1</v>
      </c>
      <c r="CJ9">
        <f t="shared" si="3"/>
        <v>0</v>
      </c>
      <c r="CK9">
        <f t="shared" si="3"/>
        <v>1</v>
      </c>
      <c r="CL9">
        <f t="shared" si="3"/>
        <v>0</v>
      </c>
      <c r="CM9">
        <f t="shared" si="3"/>
        <v>1</v>
      </c>
      <c r="CN9">
        <f t="shared" ref="CN9:CO63" si="5">AX9+AZ9+BB9+BD9+BF9+BH9+BJ9+BL9+BN9+BP9+BR9+BT9+BV9+BX9+BZ9+CB9+CD9+CF9+CH9+CJ9+CL9</f>
        <v>5</v>
      </c>
      <c r="CO9">
        <f t="shared" si="5"/>
        <v>13</v>
      </c>
    </row>
    <row r="10" spans="1:93" customFormat="1" x14ac:dyDescent="0.2">
      <c r="A10" s="10">
        <v>3</v>
      </c>
      <c r="B10" s="11" t="s">
        <v>36</v>
      </c>
      <c r="C10" s="12" t="s">
        <v>34</v>
      </c>
      <c r="D10" s="15"/>
      <c r="E10" s="14">
        <v>192.8</v>
      </c>
      <c r="F10" s="14">
        <v>254.1</v>
      </c>
      <c r="G10" s="14">
        <v>183</v>
      </c>
      <c r="H10" s="14">
        <v>266</v>
      </c>
      <c r="I10" s="14">
        <v>186</v>
      </c>
      <c r="J10" s="14">
        <v>249</v>
      </c>
      <c r="K10" s="14">
        <v>175.6</v>
      </c>
      <c r="L10" s="14">
        <v>327</v>
      </c>
      <c r="M10" s="14">
        <v>148.25</v>
      </c>
      <c r="N10" s="14">
        <v>235</v>
      </c>
      <c r="O10" s="14"/>
      <c r="P10" s="14">
        <v>276</v>
      </c>
      <c r="Q10" s="14">
        <v>121</v>
      </c>
      <c r="R10" s="14">
        <v>232.8</v>
      </c>
      <c r="S10" s="14">
        <v>154</v>
      </c>
      <c r="T10" s="14">
        <v>216</v>
      </c>
      <c r="U10" s="14">
        <v>170.25</v>
      </c>
      <c r="V10" s="14">
        <v>225.6</v>
      </c>
      <c r="W10" s="14">
        <v>117.75</v>
      </c>
      <c r="X10" s="14">
        <v>264.25</v>
      </c>
      <c r="Y10" s="14">
        <v>182.4</v>
      </c>
      <c r="Z10" s="14">
        <v>229.2</v>
      </c>
      <c r="AA10" s="14">
        <v>176.2</v>
      </c>
      <c r="AB10" s="14">
        <v>269.39999999999998</v>
      </c>
      <c r="AC10" s="14">
        <v>188</v>
      </c>
      <c r="AD10" s="14">
        <v>272.2</v>
      </c>
      <c r="AE10" s="14">
        <v>152.66666666666666</v>
      </c>
      <c r="AF10" s="14">
        <v>224</v>
      </c>
      <c r="AG10" s="14">
        <v>250.66666666666666</v>
      </c>
      <c r="AH10" s="14">
        <v>273.33333333333331</v>
      </c>
      <c r="AI10" s="14">
        <v>120.25</v>
      </c>
      <c r="AJ10" s="14">
        <v>191.72499999999999</v>
      </c>
      <c r="AK10" s="14">
        <v>172.8</v>
      </c>
      <c r="AL10" s="14">
        <v>234.6</v>
      </c>
      <c r="AM10" s="14">
        <v>193.2</v>
      </c>
      <c r="AN10" s="14">
        <v>261.39999999999998</v>
      </c>
      <c r="AO10" s="14">
        <v>180.5</v>
      </c>
      <c r="AP10" s="14">
        <v>220.2</v>
      </c>
      <c r="AQ10" s="14">
        <v>220.8</v>
      </c>
      <c r="AR10" s="14">
        <v>292.8</v>
      </c>
      <c r="AS10" s="14">
        <v>215</v>
      </c>
      <c r="AT10" s="14">
        <v>294.8</v>
      </c>
      <c r="AU10" s="14">
        <f>(E10+G10+I10+K10+M10+O10+Q10+S10+U10+W10+Y10+AA10+AC10+AE10+AG10+AI10+AK10+AO10+AQ10+AS10)/CN10</f>
        <v>165.3966666666667</v>
      </c>
      <c r="AV10" s="14">
        <f>(F10+H10+J10+L10+N10+P10+R10+T10+V10+X10+Z10+AB10+AD10+AF10+AH10+AJ10+AL10+AN10+AP10+AR10+AT10)/CO10</f>
        <v>252.82896825396824</v>
      </c>
      <c r="AW10" s="14">
        <f t="shared" si="4"/>
        <v>209.11281746031747</v>
      </c>
      <c r="AX10">
        <f t="shared" si="0"/>
        <v>1</v>
      </c>
      <c r="AY10">
        <f t="shared" si="0"/>
        <v>1</v>
      </c>
      <c r="AZ10">
        <f t="shared" si="0"/>
        <v>1</v>
      </c>
      <c r="BA10">
        <f t="shared" si="0"/>
        <v>1</v>
      </c>
      <c r="BB10">
        <f t="shared" si="0"/>
        <v>1</v>
      </c>
      <c r="BC10">
        <f t="shared" si="0"/>
        <v>1</v>
      </c>
      <c r="BD10">
        <f t="shared" si="1"/>
        <v>1</v>
      </c>
      <c r="BE10">
        <f t="shared" si="1"/>
        <v>1</v>
      </c>
      <c r="BF10">
        <f t="shared" si="1"/>
        <v>1</v>
      </c>
      <c r="BG10">
        <f t="shared" si="1"/>
        <v>1</v>
      </c>
      <c r="BH10">
        <f t="shared" si="1"/>
        <v>0</v>
      </c>
      <c r="BI10">
        <f t="shared" si="1"/>
        <v>1</v>
      </c>
      <c r="BJ10">
        <f t="shared" si="1"/>
        <v>1</v>
      </c>
      <c r="BK10">
        <f t="shared" si="1"/>
        <v>1</v>
      </c>
      <c r="BL10">
        <f t="shared" si="1"/>
        <v>1</v>
      </c>
      <c r="BM10">
        <f t="shared" si="1"/>
        <v>1</v>
      </c>
      <c r="BN10">
        <f t="shared" si="1"/>
        <v>1</v>
      </c>
      <c r="BO10">
        <f>IF(V10&gt;0,1,0)</f>
        <v>1</v>
      </c>
      <c r="BP10">
        <f t="shared" si="2"/>
        <v>1</v>
      </c>
      <c r="BQ10">
        <f t="shared" si="2"/>
        <v>1</v>
      </c>
      <c r="BR10">
        <f t="shared" si="2"/>
        <v>1</v>
      </c>
      <c r="BS10">
        <f t="shared" si="2"/>
        <v>1</v>
      </c>
      <c r="BT10">
        <f t="shared" si="2"/>
        <v>1</v>
      </c>
      <c r="BU10">
        <f t="shared" si="2"/>
        <v>1</v>
      </c>
      <c r="BV10">
        <f t="shared" si="2"/>
        <v>1</v>
      </c>
      <c r="BW10">
        <f t="shared" si="2"/>
        <v>1</v>
      </c>
      <c r="BX10">
        <f t="shared" si="2"/>
        <v>1</v>
      </c>
      <c r="BY10">
        <f t="shared" si="2"/>
        <v>1</v>
      </c>
      <c r="BZ10">
        <f t="shared" si="2"/>
        <v>1</v>
      </c>
      <c r="CA10">
        <f t="shared" si="2"/>
        <v>1</v>
      </c>
      <c r="CB10">
        <f t="shared" si="2"/>
        <v>1</v>
      </c>
      <c r="CC10">
        <f t="shared" si="2"/>
        <v>1</v>
      </c>
      <c r="CD10">
        <f t="shared" si="2"/>
        <v>1</v>
      </c>
      <c r="CE10">
        <f>IF(AL10&gt;0,1,0)</f>
        <v>1</v>
      </c>
      <c r="CF10">
        <f t="shared" si="3"/>
        <v>1</v>
      </c>
      <c r="CG10">
        <f t="shared" si="3"/>
        <v>1</v>
      </c>
      <c r="CH10">
        <f t="shared" si="3"/>
        <v>1</v>
      </c>
      <c r="CI10">
        <f t="shared" si="3"/>
        <v>1</v>
      </c>
      <c r="CJ10">
        <f t="shared" si="3"/>
        <v>1</v>
      </c>
      <c r="CK10">
        <f t="shared" si="3"/>
        <v>1</v>
      </c>
      <c r="CL10">
        <f t="shared" si="3"/>
        <v>1</v>
      </c>
      <c r="CM10">
        <f t="shared" si="3"/>
        <v>1</v>
      </c>
      <c r="CN10">
        <f t="shared" si="5"/>
        <v>20</v>
      </c>
      <c r="CO10">
        <f t="shared" si="5"/>
        <v>21</v>
      </c>
    </row>
    <row r="11" spans="1:93" customFormat="1" x14ac:dyDescent="0.2">
      <c r="A11" s="10">
        <v>4</v>
      </c>
      <c r="B11" s="11" t="s">
        <v>37</v>
      </c>
      <c r="C11" s="12" t="s">
        <v>34</v>
      </c>
      <c r="D11" s="15"/>
      <c r="E11" s="14">
        <v>70.333333333333329</v>
      </c>
      <c r="F11" s="14">
        <v>108.5</v>
      </c>
      <c r="G11" s="14"/>
      <c r="H11" s="14">
        <v>95</v>
      </c>
      <c r="I11" s="14">
        <v>81.666666666666671</v>
      </c>
      <c r="J11" s="14">
        <v>100</v>
      </c>
      <c r="K11" s="14">
        <v>60</v>
      </c>
      <c r="L11" s="14">
        <v>69</v>
      </c>
      <c r="M11" s="14"/>
      <c r="N11" s="14">
        <v>112</v>
      </c>
      <c r="O11" s="14"/>
      <c r="P11" s="14">
        <v>82.5</v>
      </c>
      <c r="Q11" s="14"/>
      <c r="R11" s="14">
        <v>71.5</v>
      </c>
      <c r="S11" s="14">
        <v>76</v>
      </c>
      <c r="T11" s="14">
        <v>87.2</v>
      </c>
      <c r="U11" s="14">
        <v>70</v>
      </c>
      <c r="V11" s="14">
        <v>81</v>
      </c>
      <c r="W11" s="14">
        <v>51.666666666666664</v>
      </c>
      <c r="X11" s="14">
        <v>84.28</v>
      </c>
      <c r="Y11" s="14">
        <v>74.400000000000006</v>
      </c>
      <c r="Z11" s="14">
        <v>95.8</v>
      </c>
      <c r="AA11" s="14">
        <v>76.75</v>
      </c>
      <c r="AB11" s="14">
        <v>92</v>
      </c>
      <c r="AC11" s="14"/>
      <c r="AD11" s="14">
        <v>113.25</v>
      </c>
      <c r="AE11" s="14">
        <v>62</v>
      </c>
      <c r="AF11" s="14">
        <v>77.666666666666671</v>
      </c>
      <c r="AG11" s="14">
        <v>94</v>
      </c>
      <c r="AH11" s="14">
        <v>103.33333333333333</v>
      </c>
      <c r="AI11" s="14">
        <v>63</v>
      </c>
      <c r="AJ11" s="14">
        <v>69.333333333333329</v>
      </c>
      <c r="AK11" s="14"/>
      <c r="AL11" s="14">
        <v>95</v>
      </c>
      <c r="AM11" s="14"/>
      <c r="AN11" s="14">
        <v>68.333333333333329</v>
      </c>
      <c r="AO11" s="14">
        <v>49.333333333333336</v>
      </c>
      <c r="AP11" s="14">
        <v>86.25</v>
      </c>
      <c r="AQ11" s="14"/>
      <c r="AR11" s="14">
        <v>85</v>
      </c>
      <c r="AS11" s="14">
        <v>87</v>
      </c>
      <c r="AT11" s="14">
        <v>112.66666666666667</v>
      </c>
      <c r="AU11" s="14">
        <f>(E11+G11+I11+K11+M11+O11+Q11+S11+U11+W11+Y11+AA11+AC11+AE11+AG11+AI11+AK11+AO11+AQ11+AS11)/CN11</f>
        <v>70.473076923076931</v>
      </c>
      <c r="AV11" s="14">
        <f>(F11+H11+J11+L11+N11+P11+R11+T11+V11+X11+Z11+AB11+AD11+AF11+AH11+AJ11+AL11+AN11+AP11+AR11+AT11)/CO11</f>
        <v>89.981587301587297</v>
      </c>
      <c r="AW11" s="14">
        <f t="shared" si="4"/>
        <v>80.227332112332107</v>
      </c>
      <c r="AX11">
        <f t="shared" si="0"/>
        <v>1</v>
      </c>
      <c r="AY11">
        <f t="shared" si="0"/>
        <v>1</v>
      </c>
      <c r="AZ11">
        <f t="shared" si="0"/>
        <v>0</v>
      </c>
      <c r="BA11">
        <f t="shared" si="0"/>
        <v>1</v>
      </c>
      <c r="BB11">
        <f t="shared" si="0"/>
        <v>1</v>
      </c>
      <c r="BC11">
        <f t="shared" si="0"/>
        <v>1</v>
      </c>
      <c r="BD11">
        <f t="shared" si="1"/>
        <v>1</v>
      </c>
      <c r="BE11">
        <f t="shared" si="1"/>
        <v>1</v>
      </c>
      <c r="BF11">
        <f t="shared" si="1"/>
        <v>0</v>
      </c>
      <c r="BG11">
        <f t="shared" si="1"/>
        <v>1</v>
      </c>
      <c r="BH11">
        <f t="shared" si="1"/>
        <v>0</v>
      </c>
      <c r="BI11">
        <f t="shared" si="1"/>
        <v>1</v>
      </c>
      <c r="BJ11">
        <f t="shared" si="1"/>
        <v>0</v>
      </c>
      <c r="BK11">
        <f t="shared" si="1"/>
        <v>1</v>
      </c>
      <c r="BL11">
        <f t="shared" si="1"/>
        <v>1</v>
      </c>
      <c r="BM11">
        <f t="shared" si="1"/>
        <v>1</v>
      </c>
      <c r="BN11">
        <f t="shared" si="1"/>
        <v>1</v>
      </c>
      <c r="BO11">
        <f>IF(V11&gt;0,1,0)</f>
        <v>1</v>
      </c>
      <c r="BP11">
        <f t="shared" si="2"/>
        <v>1</v>
      </c>
      <c r="BQ11">
        <f t="shared" si="2"/>
        <v>1</v>
      </c>
      <c r="BR11">
        <f t="shared" si="2"/>
        <v>1</v>
      </c>
      <c r="BS11">
        <f t="shared" si="2"/>
        <v>1</v>
      </c>
      <c r="BT11">
        <f t="shared" si="2"/>
        <v>1</v>
      </c>
      <c r="BU11">
        <f t="shared" si="2"/>
        <v>1</v>
      </c>
      <c r="BV11">
        <f t="shared" si="2"/>
        <v>0</v>
      </c>
      <c r="BW11">
        <f t="shared" si="2"/>
        <v>1</v>
      </c>
      <c r="BX11">
        <f t="shared" si="2"/>
        <v>1</v>
      </c>
      <c r="BY11">
        <f t="shared" si="2"/>
        <v>1</v>
      </c>
      <c r="BZ11">
        <f t="shared" si="2"/>
        <v>1</v>
      </c>
      <c r="CA11">
        <f t="shared" si="2"/>
        <v>1</v>
      </c>
      <c r="CB11">
        <f t="shared" si="2"/>
        <v>1</v>
      </c>
      <c r="CC11">
        <f t="shared" si="2"/>
        <v>1</v>
      </c>
      <c r="CD11">
        <f t="shared" si="2"/>
        <v>0</v>
      </c>
      <c r="CE11">
        <f>IF(AL11&gt;0,1,0)</f>
        <v>1</v>
      </c>
      <c r="CF11">
        <f t="shared" si="3"/>
        <v>0</v>
      </c>
      <c r="CG11">
        <f t="shared" si="3"/>
        <v>1</v>
      </c>
      <c r="CH11">
        <f t="shared" si="3"/>
        <v>1</v>
      </c>
      <c r="CI11">
        <f t="shared" si="3"/>
        <v>1</v>
      </c>
      <c r="CJ11">
        <f t="shared" si="3"/>
        <v>0</v>
      </c>
      <c r="CK11">
        <f t="shared" si="3"/>
        <v>1</v>
      </c>
      <c r="CL11">
        <f t="shared" si="3"/>
        <v>1</v>
      </c>
      <c r="CM11">
        <f t="shared" si="3"/>
        <v>1</v>
      </c>
      <c r="CN11">
        <f t="shared" si="5"/>
        <v>13</v>
      </c>
      <c r="CO11">
        <f t="shared" si="5"/>
        <v>21</v>
      </c>
    </row>
    <row r="12" spans="1:93" customFormat="1" x14ac:dyDescent="0.2">
      <c r="A12" s="7"/>
      <c r="B12" s="7" t="s">
        <v>38</v>
      </c>
      <c r="C12" s="7"/>
      <c r="D12" s="1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93" customFormat="1" x14ac:dyDescent="0.2">
      <c r="A13" s="10">
        <v>5</v>
      </c>
      <c r="B13" s="11" t="s">
        <v>39</v>
      </c>
      <c r="C13" s="12" t="s">
        <v>34</v>
      </c>
      <c r="D13" s="13"/>
      <c r="E13" s="14">
        <v>123.66666666666667</v>
      </c>
      <c r="F13" s="14">
        <v>130.80000000000001</v>
      </c>
      <c r="G13" s="14">
        <v>130</v>
      </c>
      <c r="H13" s="14">
        <v>141</v>
      </c>
      <c r="I13" s="14">
        <v>148</v>
      </c>
      <c r="J13" s="14">
        <v>169</v>
      </c>
      <c r="K13" s="14">
        <v>131.53</v>
      </c>
      <c r="L13" s="14">
        <v>168.15799999999999</v>
      </c>
      <c r="M13" s="14"/>
      <c r="N13" s="14">
        <v>140</v>
      </c>
      <c r="O13" s="14"/>
      <c r="P13" s="14">
        <v>155</v>
      </c>
      <c r="Q13" s="14">
        <v>119</v>
      </c>
      <c r="R13" s="14">
        <v>145.19999999999999</v>
      </c>
      <c r="S13" s="14">
        <v>160</v>
      </c>
      <c r="T13" s="14">
        <v>184</v>
      </c>
      <c r="U13" s="14"/>
      <c r="V13" s="14">
        <v>142</v>
      </c>
      <c r="W13" s="14">
        <v>137</v>
      </c>
      <c r="X13" s="14">
        <v>165.2</v>
      </c>
      <c r="Y13" s="14">
        <v>120</v>
      </c>
      <c r="Z13" s="14">
        <v>137.6</v>
      </c>
      <c r="AA13" s="14">
        <v>141.75</v>
      </c>
      <c r="AB13" s="14">
        <v>159.80000000000001</v>
      </c>
      <c r="AC13" s="14">
        <v>140</v>
      </c>
      <c r="AD13" s="14">
        <v>152.4</v>
      </c>
      <c r="AE13" s="14"/>
      <c r="AF13" s="14">
        <v>139.19999999999999</v>
      </c>
      <c r="AG13" s="14">
        <v>120</v>
      </c>
      <c r="AH13" s="14">
        <v>152.66666666666666</v>
      </c>
      <c r="AI13" s="14">
        <v>119</v>
      </c>
      <c r="AJ13" s="14">
        <v>141</v>
      </c>
      <c r="AK13" s="14"/>
      <c r="AL13" s="14">
        <v>151.19999999999999</v>
      </c>
      <c r="AM13" s="14">
        <v>133</v>
      </c>
      <c r="AN13" s="14">
        <v>132</v>
      </c>
      <c r="AO13" s="14">
        <v>134.5</v>
      </c>
      <c r="AP13" s="14">
        <v>156.4</v>
      </c>
      <c r="AQ13" s="14">
        <v>132</v>
      </c>
      <c r="AR13" s="14">
        <v>208.6</v>
      </c>
      <c r="AS13" s="14"/>
      <c r="AT13" s="14">
        <v>161.19999999999999</v>
      </c>
      <c r="AU13" s="14">
        <f>(E13+G13+I13+K13+M13+O13+Q13+S13+U13+W13+Y13+AA13+AC13+AE13+AG13+AI13+AK13+AO13+AQ13+AS13)/CN13</f>
        <v>123.76311111111112</v>
      </c>
      <c r="AV13" s="14">
        <f>(F13+H13+J13+L13+N13+P13+R13+T13+V13+X13+Z13+AB13+AD13+AF13+AH13+AJ13+AL13+AN13+AP13+AR13+AT13)/CO13</f>
        <v>153.9249841269841</v>
      </c>
      <c r="AW13" s="14">
        <f t="shared" si="4"/>
        <v>138.84404761904761</v>
      </c>
      <c r="AX13">
        <f t="shared" ref="AX13:CM13" si="6">IF(E13&gt;0,1,0)</f>
        <v>1</v>
      </c>
      <c r="AY13">
        <f t="shared" si="6"/>
        <v>1</v>
      </c>
      <c r="AZ13">
        <f t="shared" si="6"/>
        <v>1</v>
      </c>
      <c r="BA13">
        <f t="shared" si="6"/>
        <v>1</v>
      </c>
      <c r="BB13">
        <f t="shared" si="6"/>
        <v>1</v>
      </c>
      <c r="BC13">
        <f t="shared" si="6"/>
        <v>1</v>
      </c>
      <c r="BD13">
        <f t="shared" si="6"/>
        <v>1</v>
      </c>
      <c r="BE13">
        <f t="shared" si="6"/>
        <v>1</v>
      </c>
      <c r="BF13">
        <f t="shared" si="6"/>
        <v>0</v>
      </c>
      <c r="BG13">
        <f t="shared" si="6"/>
        <v>1</v>
      </c>
      <c r="BH13">
        <f t="shared" si="6"/>
        <v>0</v>
      </c>
      <c r="BI13">
        <f t="shared" si="6"/>
        <v>1</v>
      </c>
      <c r="BJ13">
        <f t="shared" si="6"/>
        <v>1</v>
      </c>
      <c r="BK13">
        <f t="shared" si="6"/>
        <v>1</v>
      </c>
      <c r="BL13">
        <f t="shared" si="6"/>
        <v>1</v>
      </c>
      <c r="BM13">
        <f t="shared" si="6"/>
        <v>1</v>
      </c>
      <c r="BN13">
        <f t="shared" si="6"/>
        <v>0</v>
      </c>
      <c r="BO13">
        <f t="shared" si="6"/>
        <v>1</v>
      </c>
      <c r="BP13">
        <f t="shared" si="6"/>
        <v>1</v>
      </c>
      <c r="BQ13">
        <f t="shared" si="6"/>
        <v>1</v>
      </c>
      <c r="BR13">
        <f t="shared" si="6"/>
        <v>1</v>
      </c>
      <c r="BS13">
        <f t="shared" si="6"/>
        <v>1</v>
      </c>
      <c r="BT13">
        <f t="shared" si="6"/>
        <v>1</v>
      </c>
      <c r="BU13">
        <f t="shared" si="6"/>
        <v>1</v>
      </c>
      <c r="BV13">
        <f t="shared" si="6"/>
        <v>1</v>
      </c>
      <c r="BW13">
        <f t="shared" si="6"/>
        <v>1</v>
      </c>
      <c r="BX13">
        <f t="shared" si="6"/>
        <v>0</v>
      </c>
      <c r="BY13">
        <f t="shared" si="6"/>
        <v>1</v>
      </c>
      <c r="BZ13">
        <f t="shared" si="6"/>
        <v>1</v>
      </c>
      <c r="CA13">
        <f t="shared" si="6"/>
        <v>1</v>
      </c>
      <c r="CB13">
        <f t="shared" si="6"/>
        <v>1</v>
      </c>
      <c r="CC13">
        <f t="shared" si="6"/>
        <v>1</v>
      </c>
      <c r="CD13">
        <f t="shared" si="6"/>
        <v>0</v>
      </c>
      <c r="CE13">
        <f t="shared" si="6"/>
        <v>1</v>
      </c>
      <c r="CF13">
        <f t="shared" si="6"/>
        <v>1</v>
      </c>
      <c r="CG13">
        <f t="shared" si="6"/>
        <v>1</v>
      </c>
      <c r="CH13">
        <f t="shared" si="6"/>
        <v>1</v>
      </c>
      <c r="CI13">
        <f t="shared" si="6"/>
        <v>1</v>
      </c>
      <c r="CJ13">
        <f t="shared" si="6"/>
        <v>1</v>
      </c>
      <c r="CK13">
        <f t="shared" si="6"/>
        <v>1</v>
      </c>
      <c r="CL13">
        <f t="shared" si="6"/>
        <v>0</v>
      </c>
      <c r="CM13">
        <f t="shared" si="6"/>
        <v>1</v>
      </c>
      <c r="CN13">
        <f t="shared" si="5"/>
        <v>15</v>
      </c>
      <c r="CO13">
        <f t="shared" si="5"/>
        <v>21</v>
      </c>
    </row>
    <row r="14" spans="1:93" customFormat="1" ht="24" customHeight="1" x14ac:dyDescent="0.2">
      <c r="A14" s="7"/>
      <c r="B14" s="8" t="s">
        <v>40</v>
      </c>
      <c r="C14" s="7"/>
      <c r="D14" s="1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93" customFormat="1" x14ac:dyDescent="0.2">
      <c r="A15" s="10">
        <v>6</v>
      </c>
      <c r="B15" s="11" t="s">
        <v>41</v>
      </c>
      <c r="C15" s="12" t="s">
        <v>34</v>
      </c>
      <c r="D15" s="17"/>
      <c r="E15" s="18">
        <v>79.599999999999994</v>
      </c>
      <c r="F15" s="18">
        <v>278.39999999999998</v>
      </c>
      <c r="G15" s="18">
        <v>96.25</v>
      </c>
      <c r="H15" s="18">
        <v>250</v>
      </c>
      <c r="I15" s="18">
        <v>139</v>
      </c>
      <c r="J15" s="18">
        <v>150</v>
      </c>
      <c r="K15" s="18">
        <v>67.922499999999999</v>
      </c>
      <c r="L15" s="18">
        <v>299.25</v>
      </c>
      <c r="M15" s="18">
        <v>90.4</v>
      </c>
      <c r="N15" s="18">
        <v>262.8</v>
      </c>
      <c r="O15" s="18">
        <v>127</v>
      </c>
      <c r="P15" s="18">
        <v>230</v>
      </c>
      <c r="Q15" s="18"/>
      <c r="R15" s="18">
        <v>111.1</v>
      </c>
      <c r="S15" s="18">
        <v>119.8</v>
      </c>
      <c r="T15" s="18">
        <v>252</v>
      </c>
      <c r="U15" s="18">
        <v>67.75</v>
      </c>
      <c r="V15" s="18">
        <v>246.8</v>
      </c>
      <c r="W15" s="18">
        <v>125.75</v>
      </c>
      <c r="X15" s="18">
        <v>427.8</v>
      </c>
      <c r="Y15" s="18">
        <v>78</v>
      </c>
      <c r="Z15" s="18">
        <v>123.4</v>
      </c>
      <c r="AA15" s="18">
        <v>88.6</v>
      </c>
      <c r="AB15" s="18">
        <v>290.39999999999998</v>
      </c>
      <c r="AC15" s="18">
        <v>99.2</v>
      </c>
      <c r="AD15" s="18">
        <v>224</v>
      </c>
      <c r="AE15" s="18"/>
      <c r="AF15" s="18">
        <v>131.75</v>
      </c>
      <c r="AG15" s="18">
        <v>89.333333333333329</v>
      </c>
      <c r="AH15" s="18">
        <v>222</v>
      </c>
      <c r="AI15" s="18">
        <v>76.966666666666669</v>
      </c>
      <c r="AJ15" s="18">
        <v>237.4</v>
      </c>
      <c r="AK15" s="18">
        <v>111</v>
      </c>
      <c r="AL15" s="18">
        <v>189</v>
      </c>
      <c r="AM15" s="18">
        <v>74.5</v>
      </c>
      <c r="AN15" s="18">
        <v>294.60000000000002</v>
      </c>
      <c r="AO15" s="18">
        <v>81.2</v>
      </c>
      <c r="AP15" s="18">
        <v>307.60000000000002</v>
      </c>
      <c r="AQ15" s="18">
        <v>103.4</v>
      </c>
      <c r="AR15" s="18">
        <v>238</v>
      </c>
      <c r="AS15" s="18">
        <v>88</v>
      </c>
      <c r="AT15" s="18">
        <v>388.6</v>
      </c>
      <c r="AU15" s="14">
        <f>(E15+G15+I15+K15+M15+O15+Q15+S15+U15+W15+Y15+AA15+AC15+AE15+AG15+AI15+AK15+AO15+AQ15+AS15)/CN15</f>
        <v>91.009078947368423</v>
      </c>
      <c r="AV15" s="14">
        <f>(F15+H15+J15+L15+N15+P15+R15+T15+V15+X15+Z15+AB15+AD15+AF15+AH15+AJ15+AL15+AN15+AP15+AR15+AT15)/CO15</f>
        <v>245.47142857142865</v>
      </c>
      <c r="AW15" s="14">
        <f t="shared" si="4"/>
        <v>168.24025375939854</v>
      </c>
      <c r="AX15">
        <f t="shared" ref="AX15:BM18" si="7">IF(E15&gt;0,1,0)</f>
        <v>1</v>
      </c>
      <c r="AY15">
        <f t="shared" si="7"/>
        <v>1</v>
      </c>
      <c r="AZ15">
        <f t="shared" si="7"/>
        <v>1</v>
      </c>
      <c r="BA15">
        <f t="shared" si="7"/>
        <v>1</v>
      </c>
      <c r="BB15">
        <f t="shared" si="7"/>
        <v>1</v>
      </c>
      <c r="BC15">
        <f t="shared" si="7"/>
        <v>1</v>
      </c>
      <c r="BD15">
        <f t="shared" si="7"/>
        <v>1</v>
      </c>
      <c r="BE15">
        <f t="shared" si="7"/>
        <v>1</v>
      </c>
      <c r="BF15">
        <f t="shared" si="7"/>
        <v>1</v>
      </c>
      <c r="BG15">
        <f t="shared" si="7"/>
        <v>1</v>
      </c>
      <c r="BH15">
        <f t="shared" si="7"/>
        <v>1</v>
      </c>
      <c r="BI15">
        <f t="shared" si="7"/>
        <v>1</v>
      </c>
      <c r="BJ15">
        <f t="shared" si="7"/>
        <v>0</v>
      </c>
      <c r="BK15">
        <f t="shared" si="7"/>
        <v>1</v>
      </c>
      <c r="BL15">
        <f t="shared" si="7"/>
        <v>1</v>
      </c>
      <c r="BM15">
        <f t="shared" si="7"/>
        <v>1</v>
      </c>
      <c r="BN15">
        <f t="shared" ref="BN15:CC18" si="8">IF(U15&gt;0,1,0)</f>
        <v>1</v>
      </c>
      <c r="BO15">
        <f t="shared" si="8"/>
        <v>1</v>
      </c>
      <c r="BP15">
        <f t="shared" si="8"/>
        <v>1</v>
      </c>
      <c r="BQ15">
        <f t="shared" si="8"/>
        <v>1</v>
      </c>
      <c r="BR15">
        <f t="shared" si="8"/>
        <v>1</v>
      </c>
      <c r="BS15">
        <f t="shared" si="8"/>
        <v>1</v>
      </c>
      <c r="BT15">
        <f t="shared" si="8"/>
        <v>1</v>
      </c>
      <c r="BU15">
        <f t="shared" si="8"/>
        <v>1</v>
      </c>
      <c r="BV15">
        <f t="shared" si="8"/>
        <v>1</v>
      </c>
      <c r="BW15">
        <f t="shared" si="8"/>
        <v>1</v>
      </c>
      <c r="BX15">
        <f t="shared" si="8"/>
        <v>0</v>
      </c>
      <c r="BY15">
        <f t="shared" si="8"/>
        <v>1</v>
      </c>
      <c r="BZ15">
        <f t="shared" si="8"/>
        <v>1</v>
      </c>
      <c r="CA15">
        <f t="shared" si="8"/>
        <v>1</v>
      </c>
      <c r="CB15">
        <f t="shared" si="8"/>
        <v>1</v>
      </c>
      <c r="CC15">
        <f t="shared" si="8"/>
        <v>1</v>
      </c>
      <c r="CD15">
        <f t="shared" ref="CB15:CM18" si="9">IF(AK15&gt;0,1,0)</f>
        <v>1</v>
      </c>
      <c r="CE15">
        <f t="shared" si="9"/>
        <v>1</v>
      </c>
      <c r="CF15">
        <f t="shared" si="9"/>
        <v>1</v>
      </c>
      <c r="CG15">
        <f t="shared" si="9"/>
        <v>1</v>
      </c>
      <c r="CH15">
        <f t="shared" si="9"/>
        <v>1</v>
      </c>
      <c r="CI15">
        <f t="shared" si="9"/>
        <v>1</v>
      </c>
      <c r="CJ15">
        <f t="shared" si="9"/>
        <v>1</v>
      </c>
      <c r="CK15">
        <f t="shared" si="9"/>
        <v>1</v>
      </c>
      <c r="CL15">
        <f t="shared" si="9"/>
        <v>1</v>
      </c>
      <c r="CM15">
        <f t="shared" si="9"/>
        <v>1</v>
      </c>
      <c r="CN15">
        <f t="shared" si="5"/>
        <v>19</v>
      </c>
      <c r="CO15">
        <f t="shared" si="5"/>
        <v>21</v>
      </c>
    </row>
    <row r="16" spans="1:93" customFormat="1" x14ac:dyDescent="0.2">
      <c r="A16" s="10">
        <v>7</v>
      </c>
      <c r="B16" s="19" t="s">
        <v>42</v>
      </c>
      <c r="C16" s="12" t="s">
        <v>34</v>
      </c>
      <c r="D16" s="17"/>
      <c r="E16" s="18">
        <v>159.66666666666666</v>
      </c>
      <c r="F16" s="18">
        <v>485.66666666666669</v>
      </c>
      <c r="G16" s="18">
        <v>193.75</v>
      </c>
      <c r="H16" s="18">
        <v>424</v>
      </c>
      <c r="I16" s="18">
        <v>140</v>
      </c>
      <c r="J16" s="18">
        <v>155.4</v>
      </c>
      <c r="K16" s="18">
        <v>200.33333333333334</v>
      </c>
      <c r="L16" s="18">
        <v>395.66666666666669</v>
      </c>
      <c r="M16" s="18">
        <v>174.5</v>
      </c>
      <c r="N16" s="18">
        <v>331.75</v>
      </c>
      <c r="O16" s="18"/>
      <c r="P16" s="18">
        <v>142.5</v>
      </c>
      <c r="Q16" s="18"/>
      <c r="R16" s="18"/>
      <c r="S16" s="18">
        <v>170</v>
      </c>
      <c r="T16" s="18">
        <v>558</v>
      </c>
      <c r="U16" s="18">
        <v>200</v>
      </c>
      <c r="V16" s="18">
        <v>337.66666666666669</v>
      </c>
      <c r="W16" s="18">
        <v>215</v>
      </c>
      <c r="X16" s="18">
        <v>488</v>
      </c>
      <c r="Y16" s="18"/>
      <c r="Z16" s="18">
        <v>192.66666666666666</v>
      </c>
      <c r="AA16" s="18">
        <v>242</v>
      </c>
      <c r="AB16" s="18">
        <v>635.66666666666663</v>
      </c>
      <c r="AC16" s="18">
        <v>183</v>
      </c>
      <c r="AD16" s="18">
        <v>271.39999999999998</v>
      </c>
      <c r="AE16" s="18">
        <v>307.5</v>
      </c>
      <c r="AF16" s="18">
        <v>737.5</v>
      </c>
      <c r="AG16" s="18">
        <v>214.5</v>
      </c>
      <c r="AH16" s="18">
        <v>552.33333333333337</v>
      </c>
      <c r="AI16" s="18">
        <v>376</v>
      </c>
      <c r="AJ16" s="18">
        <v>391.2</v>
      </c>
      <c r="AK16" s="18"/>
      <c r="AL16" s="18">
        <v>203.33333333333334</v>
      </c>
      <c r="AM16" s="18">
        <v>200</v>
      </c>
      <c r="AN16" s="18">
        <v>600</v>
      </c>
      <c r="AO16" s="18">
        <v>199.5</v>
      </c>
      <c r="AP16" s="18">
        <v>472</v>
      </c>
      <c r="AQ16" s="18">
        <v>190.8</v>
      </c>
      <c r="AR16" s="18">
        <v>879</v>
      </c>
      <c r="AS16" s="18">
        <v>187</v>
      </c>
      <c r="AT16" s="18">
        <v>405.33333333333331</v>
      </c>
      <c r="AU16" s="14">
        <f>(E16+G16+I16+K16+M16+O16+Q16+S16+U16+W16+Y16+AA16+AC16+AE16+AG16+AI16+AK16+AO16+AQ16+AS16)/CN16</f>
        <v>197.26764705882354</v>
      </c>
      <c r="AV16" s="14">
        <f>(F16+H16+J16+L16+N16+P16+R16+T16+V16+X16+Z16+AB16+AD16+AF16+AH16+AJ16+AL16+AN16+AP16+AR16+AT16)/CO16</f>
        <v>432.95416666666671</v>
      </c>
      <c r="AW16" s="14">
        <f t="shared" si="4"/>
        <v>315.11090686274514</v>
      </c>
      <c r="AX16">
        <f t="shared" si="7"/>
        <v>1</v>
      </c>
      <c r="AY16">
        <f t="shared" si="7"/>
        <v>1</v>
      </c>
      <c r="AZ16">
        <f t="shared" si="7"/>
        <v>1</v>
      </c>
      <c r="BA16">
        <f t="shared" si="7"/>
        <v>1</v>
      </c>
      <c r="BB16">
        <f t="shared" si="7"/>
        <v>1</v>
      </c>
      <c r="BC16">
        <f t="shared" si="7"/>
        <v>1</v>
      </c>
      <c r="BD16">
        <f t="shared" si="7"/>
        <v>1</v>
      </c>
      <c r="BE16">
        <f t="shared" si="7"/>
        <v>1</v>
      </c>
      <c r="BF16">
        <f t="shared" si="7"/>
        <v>1</v>
      </c>
      <c r="BG16">
        <f t="shared" si="7"/>
        <v>1</v>
      </c>
      <c r="BH16">
        <f t="shared" si="7"/>
        <v>0</v>
      </c>
      <c r="BI16">
        <f t="shared" si="7"/>
        <v>1</v>
      </c>
      <c r="BJ16">
        <f t="shared" si="7"/>
        <v>0</v>
      </c>
      <c r="BK16">
        <f t="shared" si="7"/>
        <v>0</v>
      </c>
      <c r="BL16">
        <f t="shared" si="7"/>
        <v>1</v>
      </c>
      <c r="BM16">
        <f t="shared" si="7"/>
        <v>1</v>
      </c>
      <c r="BN16">
        <f t="shared" si="8"/>
        <v>1</v>
      </c>
      <c r="BO16">
        <f t="shared" si="8"/>
        <v>1</v>
      </c>
      <c r="BP16">
        <f t="shared" si="8"/>
        <v>1</v>
      </c>
      <c r="BQ16">
        <f t="shared" si="8"/>
        <v>1</v>
      </c>
      <c r="BR16">
        <f t="shared" si="8"/>
        <v>0</v>
      </c>
      <c r="BS16">
        <f t="shared" si="8"/>
        <v>1</v>
      </c>
      <c r="BT16">
        <f t="shared" si="8"/>
        <v>1</v>
      </c>
      <c r="BU16">
        <f t="shared" si="8"/>
        <v>1</v>
      </c>
      <c r="BV16">
        <f t="shared" si="8"/>
        <v>1</v>
      </c>
      <c r="BW16">
        <f t="shared" si="8"/>
        <v>1</v>
      </c>
      <c r="BX16">
        <f t="shared" si="8"/>
        <v>1</v>
      </c>
      <c r="BY16">
        <f t="shared" si="8"/>
        <v>1</v>
      </c>
      <c r="BZ16">
        <f t="shared" si="8"/>
        <v>1</v>
      </c>
      <c r="CA16">
        <f t="shared" si="8"/>
        <v>1</v>
      </c>
      <c r="CB16">
        <f t="shared" si="9"/>
        <v>1</v>
      </c>
      <c r="CC16">
        <f t="shared" si="9"/>
        <v>1</v>
      </c>
      <c r="CD16">
        <f t="shared" si="9"/>
        <v>0</v>
      </c>
      <c r="CE16">
        <f t="shared" si="9"/>
        <v>1</v>
      </c>
      <c r="CF16">
        <f t="shared" si="9"/>
        <v>1</v>
      </c>
      <c r="CG16">
        <f t="shared" si="9"/>
        <v>1</v>
      </c>
      <c r="CH16">
        <f t="shared" si="9"/>
        <v>1</v>
      </c>
      <c r="CI16">
        <f t="shared" si="9"/>
        <v>1</v>
      </c>
      <c r="CJ16">
        <f t="shared" si="9"/>
        <v>1</v>
      </c>
      <c r="CK16">
        <f t="shared" si="9"/>
        <v>1</v>
      </c>
      <c r="CL16">
        <f t="shared" si="9"/>
        <v>1</v>
      </c>
      <c r="CM16">
        <f t="shared" si="9"/>
        <v>1</v>
      </c>
      <c r="CN16">
        <f t="shared" si="5"/>
        <v>17</v>
      </c>
      <c r="CO16">
        <f t="shared" si="5"/>
        <v>20</v>
      </c>
    </row>
    <row r="17" spans="1:93" customFormat="1" x14ac:dyDescent="0.2">
      <c r="A17" s="10">
        <v>8</v>
      </c>
      <c r="B17" s="19" t="s">
        <v>43</v>
      </c>
      <c r="C17" s="12" t="s">
        <v>34</v>
      </c>
      <c r="D17" s="17"/>
      <c r="E17" s="18">
        <v>151.6</v>
      </c>
      <c r="F17" s="18">
        <v>270</v>
      </c>
      <c r="G17" s="18">
        <v>92.5</v>
      </c>
      <c r="H17" s="18">
        <v>186</v>
      </c>
      <c r="I17" s="18">
        <v>87</v>
      </c>
      <c r="J17" s="18">
        <v>96</v>
      </c>
      <c r="K17" s="18">
        <v>81.066666666666677</v>
      </c>
      <c r="L17" s="18">
        <v>254</v>
      </c>
      <c r="M17" s="18">
        <v>163</v>
      </c>
      <c r="N17" s="18">
        <v>190.2</v>
      </c>
      <c r="O17" s="18"/>
      <c r="P17" s="18">
        <v>89</v>
      </c>
      <c r="Q17" s="18"/>
      <c r="R17" s="18"/>
      <c r="S17" s="18">
        <v>156</v>
      </c>
      <c r="T17" s="18">
        <v>181</v>
      </c>
      <c r="U17" s="18"/>
      <c r="V17" s="18">
        <v>147.25</v>
      </c>
      <c r="W17" s="18">
        <v>154.5</v>
      </c>
      <c r="X17" s="18">
        <v>219</v>
      </c>
      <c r="Y17" s="18"/>
      <c r="Z17" s="18">
        <v>144.4</v>
      </c>
      <c r="AA17" s="18">
        <v>135</v>
      </c>
      <c r="AB17" s="18">
        <v>160.75</v>
      </c>
      <c r="AC17" s="18">
        <v>157.5</v>
      </c>
      <c r="AD17" s="18">
        <v>182.6</v>
      </c>
      <c r="AE17" s="18"/>
      <c r="AF17" s="18">
        <v>159.75</v>
      </c>
      <c r="AG17" s="18"/>
      <c r="AH17" s="18">
        <v>167.5</v>
      </c>
      <c r="AI17" s="18">
        <v>119</v>
      </c>
      <c r="AJ17" s="18">
        <v>158.97999999999999</v>
      </c>
      <c r="AK17" s="18"/>
      <c r="AL17" s="18">
        <v>150</v>
      </c>
      <c r="AM17" s="18">
        <v>165</v>
      </c>
      <c r="AN17" s="18">
        <v>156</v>
      </c>
      <c r="AO17" s="18">
        <v>156.75</v>
      </c>
      <c r="AP17" s="18">
        <v>282</v>
      </c>
      <c r="AQ17" s="18">
        <v>170.6</v>
      </c>
      <c r="AR17" s="18">
        <v>442</v>
      </c>
      <c r="AS17" s="18">
        <v>158</v>
      </c>
      <c r="AT17" s="18">
        <v>181.25</v>
      </c>
      <c r="AU17" s="14">
        <f>(E17+G17+I17+K17+M17+O17+Q17+S17+U17+W17+Y17+AA17+AC17+AE17+AG17+AI17+AK17+AO17+AQ17+AS17)/CN17</f>
        <v>127.32261904761904</v>
      </c>
      <c r="AV17" s="14">
        <f>(F17+H17+J17+L17+N17+P17+R17+T17+V17+X17+Z17+AB17+AD17+AF17+AH17+AJ17+AL17+AN17+AP17+AR17+AT17)/CO17</f>
        <v>190.88400000000001</v>
      </c>
      <c r="AW17" s="14">
        <f t="shared" si="4"/>
        <v>159.10330952380951</v>
      </c>
      <c r="AX17">
        <f t="shared" si="7"/>
        <v>1</v>
      </c>
      <c r="AY17">
        <f t="shared" si="7"/>
        <v>1</v>
      </c>
      <c r="AZ17">
        <f t="shared" si="7"/>
        <v>1</v>
      </c>
      <c r="BA17">
        <f t="shared" si="7"/>
        <v>1</v>
      </c>
      <c r="BB17">
        <f t="shared" si="7"/>
        <v>1</v>
      </c>
      <c r="BC17">
        <f t="shared" si="7"/>
        <v>1</v>
      </c>
      <c r="BD17">
        <f t="shared" si="7"/>
        <v>1</v>
      </c>
      <c r="BE17">
        <f t="shared" si="7"/>
        <v>1</v>
      </c>
      <c r="BF17">
        <f t="shared" si="7"/>
        <v>1</v>
      </c>
      <c r="BG17">
        <f t="shared" si="7"/>
        <v>1</v>
      </c>
      <c r="BH17">
        <f t="shared" si="7"/>
        <v>0</v>
      </c>
      <c r="BI17">
        <f t="shared" si="7"/>
        <v>1</v>
      </c>
      <c r="BJ17">
        <f t="shared" si="7"/>
        <v>0</v>
      </c>
      <c r="BK17">
        <f t="shared" si="7"/>
        <v>0</v>
      </c>
      <c r="BL17">
        <f t="shared" si="7"/>
        <v>1</v>
      </c>
      <c r="BM17">
        <f t="shared" si="7"/>
        <v>1</v>
      </c>
      <c r="BN17">
        <f t="shared" si="8"/>
        <v>0</v>
      </c>
      <c r="BO17">
        <f t="shared" si="8"/>
        <v>1</v>
      </c>
      <c r="BP17">
        <f t="shared" si="8"/>
        <v>1</v>
      </c>
      <c r="BQ17">
        <f t="shared" si="8"/>
        <v>1</v>
      </c>
      <c r="BR17">
        <f t="shared" si="8"/>
        <v>0</v>
      </c>
      <c r="BS17">
        <f t="shared" si="8"/>
        <v>1</v>
      </c>
      <c r="BT17">
        <f t="shared" si="8"/>
        <v>1</v>
      </c>
      <c r="BU17">
        <f t="shared" si="8"/>
        <v>1</v>
      </c>
      <c r="BV17">
        <f t="shared" si="8"/>
        <v>1</v>
      </c>
      <c r="BW17">
        <f t="shared" si="8"/>
        <v>1</v>
      </c>
      <c r="BX17">
        <f t="shared" si="8"/>
        <v>0</v>
      </c>
      <c r="BY17">
        <f t="shared" si="8"/>
        <v>1</v>
      </c>
      <c r="BZ17">
        <f t="shared" si="8"/>
        <v>0</v>
      </c>
      <c r="CA17">
        <f t="shared" si="8"/>
        <v>1</v>
      </c>
      <c r="CB17">
        <f t="shared" si="9"/>
        <v>1</v>
      </c>
      <c r="CC17">
        <f t="shared" si="9"/>
        <v>1</v>
      </c>
      <c r="CD17">
        <f t="shared" si="9"/>
        <v>0</v>
      </c>
      <c r="CE17">
        <f t="shared" si="9"/>
        <v>1</v>
      </c>
      <c r="CF17">
        <f t="shared" si="9"/>
        <v>1</v>
      </c>
      <c r="CG17">
        <f t="shared" si="9"/>
        <v>1</v>
      </c>
      <c r="CH17">
        <f t="shared" si="9"/>
        <v>1</v>
      </c>
      <c r="CI17">
        <f t="shared" si="9"/>
        <v>1</v>
      </c>
      <c r="CJ17">
        <f t="shared" si="9"/>
        <v>1</v>
      </c>
      <c r="CK17">
        <f t="shared" si="9"/>
        <v>1</v>
      </c>
      <c r="CL17">
        <f t="shared" si="9"/>
        <v>1</v>
      </c>
      <c r="CM17">
        <f t="shared" si="9"/>
        <v>1</v>
      </c>
      <c r="CN17">
        <f t="shared" si="5"/>
        <v>14</v>
      </c>
      <c r="CO17">
        <f t="shared" si="5"/>
        <v>20</v>
      </c>
    </row>
    <row r="18" spans="1:93" customFormat="1" x14ac:dyDescent="0.2">
      <c r="A18" s="10">
        <v>9</v>
      </c>
      <c r="B18" s="19" t="s">
        <v>44</v>
      </c>
      <c r="C18" s="12" t="s">
        <v>45</v>
      </c>
      <c r="D18" s="17"/>
      <c r="E18" s="18">
        <v>36.200000000000003</v>
      </c>
      <c r="F18" s="18">
        <v>109</v>
      </c>
      <c r="G18" s="18">
        <v>33</v>
      </c>
      <c r="H18" s="18">
        <v>103.8</v>
      </c>
      <c r="I18" s="18">
        <v>66.400000000000006</v>
      </c>
      <c r="J18" s="18">
        <v>74</v>
      </c>
      <c r="K18" s="18">
        <v>32.9</v>
      </c>
      <c r="L18" s="18">
        <v>99.75800000000001</v>
      </c>
      <c r="M18" s="18">
        <v>49.6</v>
      </c>
      <c r="N18" s="18">
        <v>77</v>
      </c>
      <c r="O18" s="18">
        <v>53.2</v>
      </c>
      <c r="P18" s="18">
        <v>88.4</v>
      </c>
      <c r="Q18" s="18"/>
      <c r="R18" s="18"/>
      <c r="S18" s="18">
        <v>25</v>
      </c>
      <c r="T18" s="18">
        <v>81</v>
      </c>
      <c r="U18" s="18">
        <v>29.8</v>
      </c>
      <c r="V18" s="18">
        <v>81</v>
      </c>
      <c r="W18" s="18">
        <v>45.2</v>
      </c>
      <c r="X18" s="18">
        <v>95.6</v>
      </c>
      <c r="Y18" s="18">
        <v>52.8</v>
      </c>
      <c r="Z18" s="18">
        <v>87.2</v>
      </c>
      <c r="AA18" s="18">
        <v>36.799999999999997</v>
      </c>
      <c r="AB18" s="18">
        <v>93</v>
      </c>
      <c r="AC18" s="18">
        <v>31.4</v>
      </c>
      <c r="AD18" s="18">
        <v>92.2</v>
      </c>
      <c r="AE18" s="18"/>
      <c r="AF18" s="18">
        <v>60</v>
      </c>
      <c r="AG18" s="18">
        <v>34.666666666666664</v>
      </c>
      <c r="AH18" s="18">
        <v>81.666666666666671</v>
      </c>
      <c r="AI18" s="18">
        <v>37.25</v>
      </c>
      <c r="AJ18" s="18">
        <v>94.974999999999994</v>
      </c>
      <c r="AK18" s="18">
        <v>41.4</v>
      </c>
      <c r="AL18" s="18">
        <v>84.8</v>
      </c>
      <c r="AM18" s="18">
        <v>31.6</v>
      </c>
      <c r="AN18" s="18">
        <v>79.2</v>
      </c>
      <c r="AO18" s="18">
        <v>35.6</v>
      </c>
      <c r="AP18" s="18">
        <v>70.8</v>
      </c>
      <c r="AQ18" s="18">
        <v>53.8</v>
      </c>
      <c r="AR18" s="18">
        <v>165.4</v>
      </c>
      <c r="AS18" s="18">
        <v>27.8</v>
      </c>
      <c r="AT18" s="18">
        <v>100.6</v>
      </c>
      <c r="AU18" s="14">
        <f>(E18+G18+I18+K18+M18+O18+Q18+S18+U18+W18+Y18+AA18+AC18+AE18+AG18+AI18+AK18+AO18+AQ18+AS18)/CN18</f>
        <v>38.042982456140351</v>
      </c>
      <c r="AV18" s="14">
        <f>(F18+H18+J18+L18+N18+P18+R18+T18+V18+X18+Z18+AB18+AD18+AF18+AH18+AJ18+AL18+AN18+AP18+AR18+AT18)/CO18</f>
        <v>90.969983333333332</v>
      </c>
      <c r="AW18" s="14">
        <f t="shared" si="4"/>
        <v>64.506482894736848</v>
      </c>
      <c r="AX18">
        <f t="shared" si="7"/>
        <v>1</v>
      </c>
      <c r="AY18">
        <f t="shared" si="7"/>
        <v>1</v>
      </c>
      <c r="AZ18">
        <f t="shared" si="7"/>
        <v>1</v>
      </c>
      <c r="BA18">
        <f t="shared" si="7"/>
        <v>1</v>
      </c>
      <c r="BB18">
        <f t="shared" si="7"/>
        <v>1</v>
      </c>
      <c r="BC18">
        <f t="shared" si="7"/>
        <v>1</v>
      </c>
      <c r="BD18">
        <f t="shared" si="7"/>
        <v>1</v>
      </c>
      <c r="BE18">
        <f t="shared" si="7"/>
        <v>1</v>
      </c>
      <c r="BF18">
        <f t="shared" si="7"/>
        <v>1</v>
      </c>
      <c r="BG18">
        <f t="shared" si="7"/>
        <v>1</v>
      </c>
      <c r="BH18">
        <f t="shared" si="7"/>
        <v>1</v>
      </c>
      <c r="BI18">
        <f t="shared" si="7"/>
        <v>1</v>
      </c>
      <c r="BJ18">
        <f t="shared" si="7"/>
        <v>0</v>
      </c>
      <c r="BK18">
        <f t="shared" si="7"/>
        <v>0</v>
      </c>
      <c r="BL18">
        <f t="shared" si="7"/>
        <v>1</v>
      </c>
      <c r="BM18">
        <f t="shared" si="7"/>
        <v>1</v>
      </c>
      <c r="BN18">
        <f t="shared" si="8"/>
        <v>1</v>
      </c>
      <c r="BO18">
        <f t="shared" si="8"/>
        <v>1</v>
      </c>
      <c r="BP18">
        <f t="shared" si="8"/>
        <v>1</v>
      </c>
      <c r="BQ18">
        <f t="shared" si="8"/>
        <v>1</v>
      </c>
      <c r="BR18">
        <f t="shared" si="8"/>
        <v>1</v>
      </c>
      <c r="BS18">
        <f t="shared" si="8"/>
        <v>1</v>
      </c>
      <c r="BT18">
        <f t="shared" si="8"/>
        <v>1</v>
      </c>
      <c r="BU18">
        <f t="shared" si="8"/>
        <v>1</v>
      </c>
      <c r="BV18">
        <f t="shared" si="8"/>
        <v>1</v>
      </c>
      <c r="BW18">
        <f t="shared" si="8"/>
        <v>1</v>
      </c>
      <c r="BX18">
        <f t="shared" si="8"/>
        <v>0</v>
      </c>
      <c r="BY18">
        <f t="shared" si="8"/>
        <v>1</v>
      </c>
      <c r="BZ18">
        <f t="shared" si="8"/>
        <v>1</v>
      </c>
      <c r="CA18">
        <f t="shared" si="8"/>
        <v>1</v>
      </c>
      <c r="CB18">
        <f t="shared" si="9"/>
        <v>1</v>
      </c>
      <c r="CC18">
        <f t="shared" si="9"/>
        <v>1</v>
      </c>
      <c r="CD18">
        <f t="shared" si="9"/>
        <v>1</v>
      </c>
      <c r="CE18">
        <f t="shared" si="9"/>
        <v>1</v>
      </c>
      <c r="CF18">
        <f t="shared" si="9"/>
        <v>1</v>
      </c>
      <c r="CG18">
        <f t="shared" si="9"/>
        <v>1</v>
      </c>
      <c r="CH18">
        <f t="shared" si="9"/>
        <v>1</v>
      </c>
      <c r="CI18">
        <f t="shared" si="9"/>
        <v>1</v>
      </c>
      <c r="CJ18">
        <f t="shared" si="9"/>
        <v>1</v>
      </c>
      <c r="CK18">
        <f t="shared" si="9"/>
        <v>1</v>
      </c>
      <c r="CL18">
        <f t="shared" si="9"/>
        <v>1</v>
      </c>
      <c r="CM18">
        <f t="shared" si="9"/>
        <v>1</v>
      </c>
      <c r="CN18">
        <f t="shared" si="5"/>
        <v>19</v>
      </c>
      <c r="CO18">
        <f t="shared" si="5"/>
        <v>20</v>
      </c>
    </row>
    <row r="19" spans="1:93" customFormat="1" x14ac:dyDescent="0.2">
      <c r="A19" s="7"/>
      <c r="B19" s="8" t="s">
        <v>46</v>
      </c>
      <c r="C19" s="7"/>
      <c r="D19" s="1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93" customFormat="1" x14ac:dyDescent="0.2">
      <c r="A20" s="12">
        <v>10</v>
      </c>
      <c r="B20" s="11" t="s">
        <v>47</v>
      </c>
      <c r="C20" s="12" t="s">
        <v>34</v>
      </c>
      <c r="D20" s="20"/>
      <c r="E20" s="14">
        <v>269</v>
      </c>
      <c r="F20" s="14">
        <v>278.8</v>
      </c>
      <c r="G20" s="14">
        <v>270</v>
      </c>
      <c r="H20" s="14">
        <v>325</v>
      </c>
      <c r="I20" s="14">
        <v>315</v>
      </c>
      <c r="J20" s="14">
        <v>324</v>
      </c>
      <c r="K20" s="14">
        <v>263.39999999999998</v>
      </c>
      <c r="L20" s="14">
        <v>335.4</v>
      </c>
      <c r="M20" s="14"/>
      <c r="N20" s="14">
        <v>265</v>
      </c>
      <c r="O20" s="14"/>
      <c r="P20" s="14">
        <v>290</v>
      </c>
      <c r="Q20" s="14"/>
      <c r="R20" s="14">
        <v>270.75</v>
      </c>
      <c r="S20" s="14">
        <v>253</v>
      </c>
      <c r="T20" s="14">
        <v>282</v>
      </c>
      <c r="U20" s="14"/>
      <c r="V20" s="14">
        <v>282.75</v>
      </c>
      <c r="W20" s="14">
        <v>203.75</v>
      </c>
      <c r="X20" s="14">
        <v>348.4</v>
      </c>
      <c r="Y20" s="14">
        <v>300</v>
      </c>
      <c r="Z20" s="14">
        <v>299.60000000000002</v>
      </c>
      <c r="AA20" s="14">
        <v>284.5</v>
      </c>
      <c r="AB20" s="14">
        <v>299.39999999999998</v>
      </c>
      <c r="AC20" s="14"/>
      <c r="AD20" s="14">
        <v>300.2</v>
      </c>
      <c r="AE20" s="14"/>
      <c r="AF20" s="14">
        <v>242</v>
      </c>
      <c r="AG20" s="14"/>
      <c r="AH20" s="14">
        <v>320</v>
      </c>
      <c r="AI20" s="14"/>
      <c r="AJ20" s="14">
        <v>287.5</v>
      </c>
      <c r="AK20" s="14"/>
      <c r="AL20" s="14">
        <v>320</v>
      </c>
      <c r="AM20" s="14"/>
      <c r="AN20" s="14">
        <v>307.25</v>
      </c>
      <c r="AO20" s="14"/>
      <c r="AP20" s="14">
        <v>287.39999999999998</v>
      </c>
      <c r="AQ20" s="14"/>
      <c r="AR20" s="14">
        <v>290</v>
      </c>
      <c r="AS20" s="14">
        <v>303.8</v>
      </c>
      <c r="AT20" s="14">
        <v>325</v>
      </c>
      <c r="AU20" s="14">
        <f>(E20+G20+I20+K20+M20+O20+Q20+S20+U20+W20+Y20+AA20+AC20+AE20+AG20+AI20+AK20+AO20+AQ20+AS20)/CN20</f>
        <v>273.60555555555561</v>
      </c>
      <c r="AV20" s="14">
        <f>(F20+H20+J20+L20+N20+P20+R20+T20+V20+X20+Z20+AB20+AD20+AF20+AH20+AJ20+AL20+AN20+AP20+AR20+AT20)/CO20</f>
        <v>299.06904761904758</v>
      </c>
      <c r="AW20" s="14">
        <f t="shared" si="4"/>
        <v>286.33730158730157</v>
      </c>
      <c r="AX20">
        <f t="shared" ref="AX20:BM23" si="10">IF(E20&gt;0,1,0)</f>
        <v>1</v>
      </c>
      <c r="AY20">
        <f t="shared" si="10"/>
        <v>1</v>
      </c>
      <c r="AZ20">
        <f t="shared" si="10"/>
        <v>1</v>
      </c>
      <c r="BA20">
        <f t="shared" si="10"/>
        <v>1</v>
      </c>
      <c r="BB20">
        <f t="shared" si="10"/>
        <v>1</v>
      </c>
      <c r="BC20">
        <f t="shared" si="10"/>
        <v>1</v>
      </c>
      <c r="BD20">
        <f t="shared" si="10"/>
        <v>1</v>
      </c>
      <c r="BE20">
        <f t="shared" si="10"/>
        <v>1</v>
      </c>
      <c r="BF20">
        <f t="shared" si="10"/>
        <v>0</v>
      </c>
      <c r="BG20">
        <f t="shared" si="10"/>
        <v>1</v>
      </c>
      <c r="BH20">
        <f t="shared" si="10"/>
        <v>0</v>
      </c>
      <c r="BI20">
        <f t="shared" si="10"/>
        <v>1</v>
      </c>
      <c r="BJ20">
        <f t="shared" si="10"/>
        <v>0</v>
      </c>
      <c r="BK20">
        <f t="shared" si="10"/>
        <v>1</v>
      </c>
      <c r="BL20">
        <f t="shared" si="10"/>
        <v>1</v>
      </c>
      <c r="BM20">
        <f t="shared" si="10"/>
        <v>1</v>
      </c>
      <c r="BN20">
        <f t="shared" ref="BN20:CC23" si="11">IF(U20&gt;0,1,0)</f>
        <v>0</v>
      </c>
      <c r="BO20">
        <f t="shared" si="11"/>
        <v>1</v>
      </c>
      <c r="BP20">
        <f t="shared" si="11"/>
        <v>1</v>
      </c>
      <c r="BQ20">
        <f t="shared" si="11"/>
        <v>1</v>
      </c>
      <c r="BR20">
        <f t="shared" si="11"/>
        <v>1</v>
      </c>
      <c r="BS20">
        <f t="shared" si="11"/>
        <v>1</v>
      </c>
      <c r="BT20">
        <f t="shared" si="11"/>
        <v>1</v>
      </c>
      <c r="BU20">
        <f t="shared" si="11"/>
        <v>1</v>
      </c>
      <c r="BV20">
        <f t="shared" si="11"/>
        <v>0</v>
      </c>
      <c r="BW20">
        <f t="shared" si="11"/>
        <v>1</v>
      </c>
      <c r="BX20">
        <f t="shared" si="11"/>
        <v>0</v>
      </c>
      <c r="BY20">
        <f t="shared" si="11"/>
        <v>1</v>
      </c>
      <c r="BZ20">
        <f t="shared" si="11"/>
        <v>0</v>
      </c>
      <c r="CA20">
        <f t="shared" si="11"/>
        <v>1</v>
      </c>
      <c r="CB20">
        <f t="shared" si="11"/>
        <v>0</v>
      </c>
      <c r="CC20">
        <f t="shared" si="11"/>
        <v>1</v>
      </c>
      <c r="CD20">
        <f t="shared" ref="CB20:CM23" si="12">IF(AK20&gt;0,1,0)</f>
        <v>0</v>
      </c>
      <c r="CE20">
        <f t="shared" si="12"/>
        <v>1</v>
      </c>
      <c r="CF20">
        <f t="shared" si="12"/>
        <v>0</v>
      </c>
      <c r="CG20">
        <f t="shared" si="12"/>
        <v>1</v>
      </c>
      <c r="CH20">
        <f t="shared" si="12"/>
        <v>0</v>
      </c>
      <c r="CI20">
        <f t="shared" si="12"/>
        <v>1</v>
      </c>
      <c r="CJ20">
        <f t="shared" si="12"/>
        <v>0</v>
      </c>
      <c r="CK20">
        <f t="shared" si="12"/>
        <v>1</v>
      </c>
      <c r="CL20">
        <f t="shared" si="12"/>
        <v>1</v>
      </c>
      <c r="CM20">
        <f t="shared" si="12"/>
        <v>1</v>
      </c>
      <c r="CN20">
        <f t="shared" si="5"/>
        <v>9</v>
      </c>
      <c r="CO20">
        <f t="shared" si="5"/>
        <v>21</v>
      </c>
    </row>
    <row r="21" spans="1:93" customFormat="1" x14ac:dyDescent="0.2">
      <c r="A21" s="10">
        <v>11</v>
      </c>
      <c r="B21" s="11" t="s">
        <v>48</v>
      </c>
      <c r="C21" s="12"/>
      <c r="D21" s="20"/>
      <c r="E21" s="21">
        <v>201.16</v>
      </c>
      <c r="F21" s="21">
        <v>328.4</v>
      </c>
      <c r="G21" s="21">
        <v>257.5</v>
      </c>
      <c r="H21" s="21">
        <v>396</v>
      </c>
      <c r="I21" s="21">
        <v>310</v>
      </c>
      <c r="J21" s="21">
        <v>334.2</v>
      </c>
      <c r="K21" s="21">
        <v>145.19999999999999</v>
      </c>
      <c r="L21" s="21">
        <v>343.6</v>
      </c>
      <c r="M21" s="21"/>
      <c r="N21" s="21"/>
      <c r="O21" s="21">
        <v>278</v>
      </c>
      <c r="P21" s="21">
        <v>353</v>
      </c>
      <c r="Q21" s="21">
        <v>329</v>
      </c>
      <c r="R21" s="21">
        <v>342</v>
      </c>
      <c r="S21" s="21">
        <v>256</v>
      </c>
      <c r="T21" s="21">
        <v>324</v>
      </c>
      <c r="U21" s="21">
        <v>193.6</v>
      </c>
      <c r="V21" s="21">
        <v>305.60000000000002</v>
      </c>
      <c r="W21" s="21">
        <v>204</v>
      </c>
      <c r="X21" s="21">
        <v>529</v>
      </c>
      <c r="Y21" s="21">
        <v>238.4</v>
      </c>
      <c r="Z21" s="21">
        <v>379.4</v>
      </c>
      <c r="AA21" s="21">
        <v>231.4</v>
      </c>
      <c r="AB21" s="21">
        <v>371</v>
      </c>
      <c r="AC21" s="21">
        <v>244.4</v>
      </c>
      <c r="AD21" s="21">
        <v>346.4</v>
      </c>
      <c r="AE21" s="21">
        <v>196</v>
      </c>
      <c r="AF21" s="21">
        <v>280.60000000000002</v>
      </c>
      <c r="AG21" s="21">
        <v>233.33333333333334</v>
      </c>
      <c r="AH21" s="21">
        <v>358.33333333333331</v>
      </c>
      <c r="AI21" s="21">
        <v>190</v>
      </c>
      <c r="AJ21" s="21">
        <v>321.8</v>
      </c>
      <c r="AK21" s="21">
        <v>236.5</v>
      </c>
      <c r="AL21" s="21">
        <v>313.75</v>
      </c>
      <c r="AM21" s="21">
        <v>214.6</v>
      </c>
      <c r="AN21" s="21">
        <v>366.6</v>
      </c>
      <c r="AO21" s="21">
        <v>254.8</v>
      </c>
      <c r="AP21" s="21">
        <v>340</v>
      </c>
      <c r="AQ21" s="21">
        <v>266.60000000000002</v>
      </c>
      <c r="AR21" s="21">
        <v>614.6</v>
      </c>
      <c r="AS21" s="21">
        <v>242</v>
      </c>
      <c r="AT21" s="21">
        <v>374</v>
      </c>
      <c r="AU21" s="14">
        <f>(E21+G21+I21+K21+M21+O21+Q21+S21+U21+W21+Y21+AA21+AC21+AE21+AG21+AI21+AK21+AO21+AQ21+AS21)/CN21</f>
        <v>225.39466666666672</v>
      </c>
      <c r="AV21" s="14">
        <f>(F21+H21+J21+L21+N21+P21+R21+T21+V21+X21+Z21+AB21+AD21+AF21+AH21+AJ21+AL21+AN21+AP21+AR21+AT21)/CO21</f>
        <v>366.11416666666668</v>
      </c>
      <c r="AW21" s="14">
        <f t="shared" si="4"/>
        <v>295.75441666666671</v>
      </c>
      <c r="AX21">
        <f t="shared" si="10"/>
        <v>1</v>
      </c>
      <c r="AY21">
        <f t="shared" si="10"/>
        <v>1</v>
      </c>
      <c r="AZ21">
        <f t="shared" si="10"/>
        <v>1</v>
      </c>
      <c r="BA21">
        <f t="shared" si="10"/>
        <v>1</v>
      </c>
      <c r="BB21">
        <f t="shared" si="10"/>
        <v>1</v>
      </c>
      <c r="BC21">
        <f t="shared" si="10"/>
        <v>1</v>
      </c>
      <c r="BD21">
        <f t="shared" si="10"/>
        <v>1</v>
      </c>
      <c r="BE21">
        <f t="shared" si="10"/>
        <v>1</v>
      </c>
      <c r="BF21">
        <f t="shared" si="10"/>
        <v>0</v>
      </c>
      <c r="BG21">
        <f t="shared" si="10"/>
        <v>0</v>
      </c>
      <c r="BH21">
        <f t="shared" si="10"/>
        <v>1</v>
      </c>
      <c r="BI21">
        <f t="shared" si="10"/>
        <v>1</v>
      </c>
      <c r="BJ21">
        <f t="shared" si="10"/>
        <v>1</v>
      </c>
      <c r="BK21">
        <f t="shared" si="10"/>
        <v>1</v>
      </c>
      <c r="BL21">
        <f t="shared" si="10"/>
        <v>1</v>
      </c>
      <c r="BM21">
        <f t="shared" si="10"/>
        <v>1</v>
      </c>
      <c r="BN21">
        <f t="shared" si="11"/>
        <v>1</v>
      </c>
      <c r="BO21">
        <f t="shared" si="11"/>
        <v>1</v>
      </c>
      <c r="BP21">
        <f t="shared" si="11"/>
        <v>1</v>
      </c>
      <c r="BQ21">
        <f t="shared" si="11"/>
        <v>1</v>
      </c>
      <c r="BR21">
        <f t="shared" si="11"/>
        <v>1</v>
      </c>
      <c r="BS21">
        <f t="shared" si="11"/>
        <v>1</v>
      </c>
      <c r="BT21">
        <f t="shared" si="11"/>
        <v>1</v>
      </c>
      <c r="BU21">
        <f t="shared" si="11"/>
        <v>1</v>
      </c>
      <c r="BV21">
        <f t="shared" si="11"/>
        <v>1</v>
      </c>
      <c r="BW21">
        <f t="shared" si="11"/>
        <v>1</v>
      </c>
      <c r="BX21">
        <f t="shared" si="11"/>
        <v>1</v>
      </c>
      <c r="BY21">
        <f t="shared" si="11"/>
        <v>1</v>
      </c>
      <c r="BZ21">
        <f t="shared" si="11"/>
        <v>1</v>
      </c>
      <c r="CA21">
        <f t="shared" si="11"/>
        <v>1</v>
      </c>
      <c r="CB21">
        <f t="shared" si="12"/>
        <v>1</v>
      </c>
      <c r="CC21">
        <f t="shared" si="12"/>
        <v>1</v>
      </c>
      <c r="CD21">
        <f t="shared" si="12"/>
        <v>1</v>
      </c>
      <c r="CE21">
        <f t="shared" si="12"/>
        <v>1</v>
      </c>
      <c r="CF21">
        <f t="shared" si="12"/>
        <v>1</v>
      </c>
      <c r="CG21">
        <f t="shared" si="12"/>
        <v>1</v>
      </c>
      <c r="CH21">
        <f t="shared" si="12"/>
        <v>1</v>
      </c>
      <c r="CI21">
        <f t="shared" si="12"/>
        <v>1</v>
      </c>
      <c r="CJ21">
        <f t="shared" si="12"/>
        <v>1</v>
      </c>
      <c r="CK21">
        <f t="shared" si="12"/>
        <v>1</v>
      </c>
      <c r="CL21">
        <f t="shared" si="12"/>
        <v>1</v>
      </c>
      <c r="CM21">
        <f t="shared" si="12"/>
        <v>1</v>
      </c>
      <c r="CN21">
        <f t="shared" si="5"/>
        <v>20</v>
      </c>
      <c r="CO21">
        <f t="shared" si="5"/>
        <v>20</v>
      </c>
    </row>
    <row r="22" spans="1:93" customFormat="1" x14ac:dyDescent="0.2">
      <c r="A22" s="10">
        <v>12</v>
      </c>
      <c r="B22" s="11" t="s">
        <v>49</v>
      </c>
      <c r="C22" s="12" t="s">
        <v>34</v>
      </c>
      <c r="D22" s="20"/>
      <c r="E22" s="21">
        <v>344.6</v>
      </c>
      <c r="F22" s="21">
        <v>458.8</v>
      </c>
      <c r="G22" s="21">
        <v>259</v>
      </c>
      <c r="H22" s="21">
        <v>433</v>
      </c>
      <c r="I22" s="21">
        <v>328</v>
      </c>
      <c r="J22" s="21">
        <v>356</v>
      </c>
      <c r="K22" s="21">
        <v>296</v>
      </c>
      <c r="L22" s="21">
        <v>478</v>
      </c>
      <c r="M22" s="21">
        <v>290</v>
      </c>
      <c r="N22" s="21">
        <v>340</v>
      </c>
      <c r="O22" s="21">
        <v>185</v>
      </c>
      <c r="P22" s="21">
        <v>280</v>
      </c>
      <c r="Q22" s="21"/>
      <c r="R22" s="21"/>
      <c r="S22" s="21">
        <v>296</v>
      </c>
      <c r="T22" s="21">
        <v>344</v>
      </c>
      <c r="U22" s="21">
        <v>188</v>
      </c>
      <c r="V22" s="21">
        <v>423.8</v>
      </c>
      <c r="W22" s="21">
        <v>390.75</v>
      </c>
      <c r="X22" s="21">
        <v>612.75</v>
      </c>
      <c r="Y22" s="21">
        <v>289.5</v>
      </c>
      <c r="Z22" s="21">
        <v>388.6</v>
      </c>
      <c r="AA22" s="21">
        <v>292</v>
      </c>
      <c r="AB22" s="21">
        <v>428</v>
      </c>
      <c r="AC22" s="21">
        <v>308.39999999999998</v>
      </c>
      <c r="AD22" s="21">
        <v>470.6</v>
      </c>
      <c r="AE22" s="21">
        <v>256</v>
      </c>
      <c r="AF22" s="21">
        <v>417.2</v>
      </c>
      <c r="AG22" s="21">
        <v>263.33333333333331</v>
      </c>
      <c r="AH22" s="21">
        <v>466.66666666666669</v>
      </c>
      <c r="AI22" s="21">
        <v>267.33333333333331</v>
      </c>
      <c r="AJ22" s="21">
        <v>367.1</v>
      </c>
      <c r="AK22" s="21">
        <v>367</v>
      </c>
      <c r="AL22" s="21">
        <v>382.5</v>
      </c>
      <c r="AM22" s="21">
        <v>276.39999999999998</v>
      </c>
      <c r="AN22" s="21">
        <v>485.8</v>
      </c>
      <c r="AO22" s="21">
        <v>328.66666666666669</v>
      </c>
      <c r="AP22" s="21">
        <v>392.6</v>
      </c>
      <c r="AQ22" s="21">
        <v>237.5</v>
      </c>
      <c r="AR22" s="21">
        <v>540</v>
      </c>
      <c r="AS22" s="21">
        <v>318.5</v>
      </c>
      <c r="AT22" s="21">
        <v>443.6</v>
      </c>
      <c r="AU22" s="14">
        <f>(E22+G22+I22+K22+M22+O22+Q22+S22+U22+W22+Y22+AA22+AC22+AE22+AG22+AI22+AK22+AO22+AQ22+AS22)/CN22</f>
        <v>275.2791666666667</v>
      </c>
      <c r="AV22" s="14">
        <f>(F22+H22+J22+L22+N22+P22+R22+T22+V22+X22+Z22+AB22+AD22+AF22+AH22+AJ22+AL22+AN22+AP22+AR22+AT22)/CO22</f>
        <v>425.45083333333343</v>
      </c>
      <c r="AW22" s="14">
        <f t="shared" si="4"/>
        <v>350.36500000000007</v>
      </c>
      <c r="AX22">
        <f t="shared" si="10"/>
        <v>1</v>
      </c>
      <c r="AY22">
        <f t="shared" si="10"/>
        <v>1</v>
      </c>
      <c r="AZ22">
        <f t="shared" si="10"/>
        <v>1</v>
      </c>
      <c r="BA22">
        <f t="shared" si="10"/>
        <v>1</v>
      </c>
      <c r="BB22">
        <f t="shared" si="10"/>
        <v>1</v>
      </c>
      <c r="BC22">
        <f t="shared" si="10"/>
        <v>1</v>
      </c>
      <c r="BD22">
        <f t="shared" si="10"/>
        <v>1</v>
      </c>
      <c r="BE22">
        <f t="shared" si="10"/>
        <v>1</v>
      </c>
      <c r="BF22">
        <f t="shared" si="10"/>
        <v>1</v>
      </c>
      <c r="BG22">
        <f t="shared" si="10"/>
        <v>1</v>
      </c>
      <c r="BH22">
        <f t="shared" si="10"/>
        <v>1</v>
      </c>
      <c r="BI22">
        <f t="shared" si="10"/>
        <v>1</v>
      </c>
      <c r="BJ22">
        <f t="shared" si="10"/>
        <v>0</v>
      </c>
      <c r="BK22">
        <f t="shared" si="10"/>
        <v>0</v>
      </c>
      <c r="BL22">
        <f t="shared" si="10"/>
        <v>1</v>
      </c>
      <c r="BM22">
        <f t="shared" si="10"/>
        <v>1</v>
      </c>
      <c r="BN22">
        <f t="shared" si="11"/>
        <v>1</v>
      </c>
      <c r="BO22">
        <f t="shared" si="11"/>
        <v>1</v>
      </c>
      <c r="BP22">
        <f t="shared" si="11"/>
        <v>1</v>
      </c>
      <c r="BQ22">
        <f t="shared" si="11"/>
        <v>1</v>
      </c>
      <c r="BR22">
        <f t="shared" si="11"/>
        <v>1</v>
      </c>
      <c r="BS22">
        <f t="shared" si="11"/>
        <v>1</v>
      </c>
      <c r="BT22">
        <f t="shared" si="11"/>
        <v>1</v>
      </c>
      <c r="BU22">
        <f t="shared" si="11"/>
        <v>1</v>
      </c>
      <c r="BV22">
        <f t="shared" si="11"/>
        <v>1</v>
      </c>
      <c r="BW22">
        <f t="shared" si="11"/>
        <v>1</v>
      </c>
      <c r="BX22">
        <f t="shared" si="11"/>
        <v>1</v>
      </c>
      <c r="BY22">
        <f t="shared" si="11"/>
        <v>1</v>
      </c>
      <c r="BZ22">
        <f t="shared" si="11"/>
        <v>1</v>
      </c>
      <c r="CA22">
        <f t="shared" si="11"/>
        <v>1</v>
      </c>
      <c r="CB22">
        <f t="shared" si="12"/>
        <v>1</v>
      </c>
      <c r="CC22">
        <f t="shared" si="12"/>
        <v>1</v>
      </c>
      <c r="CD22">
        <f t="shared" si="12"/>
        <v>1</v>
      </c>
      <c r="CE22">
        <f t="shared" si="12"/>
        <v>1</v>
      </c>
      <c r="CF22">
        <f t="shared" si="12"/>
        <v>1</v>
      </c>
      <c r="CG22">
        <f t="shared" si="12"/>
        <v>1</v>
      </c>
      <c r="CH22">
        <f t="shared" si="12"/>
        <v>1</v>
      </c>
      <c r="CI22">
        <f t="shared" si="12"/>
        <v>1</v>
      </c>
      <c r="CJ22">
        <f t="shared" si="12"/>
        <v>1</v>
      </c>
      <c r="CK22">
        <f t="shared" si="12"/>
        <v>1</v>
      </c>
      <c r="CL22">
        <f t="shared" si="12"/>
        <v>1</v>
      </c>
      <c r="CM22">
        <f t="shared" si="12"/>
        <v>1</v>
      </c>
      <c r="CN22">
        <f t="shared" si="5"/>
        <v>20</v>
      </c>
      <c r="CO22">
        <f t="shared" si="5"/>
        <v>20</v>
      </c>
    </row>
    <row r="23" spans="1:93" customFormat="1" x14ac:dyDescent="0.2">
      <c r="A23" s="10">
        <v>13</v>
      </c>
      <c r="B23" s="19" t="s">
        <v>50</v>
      </c>
      <c r="C23" s="12" t="s">
        <v>34</v>
      </c>
      <c r="D23" s="20"/>
      <c r="E23" s="21">
        <v>437.5</v>
      </c>
      <c r="F23" s="21">
        <v>793.46</v>
      </c>
      <c r="G23" s="21">
        <v>660</v>
      </c>
      <c r="H23" s="21">
        <v>713.33333333333337</v>
      </c>
      <c r="I23" s="21">
        <v>550</v>
      </c>
      <c r="J23" s="21">
        <v>600</v>
      </c>
      <c r="K23" s="21">
        <v>542.5</v>
      </c>
      <c r="L23" s="21">
        <v>875.5</v>
      </c>
      <c r="M23" s="21"/>
      <c r="N23" s="21">
        <v>880</v>
      </c>
      <c r="O23" s="21">
        <v>260</v>
      </c>
      <c r="P23" s="21">
        <v>568.75</v>
      </c>
      <c r="Q23" s="21"/>
      <c r="R23" s="21"/>
      <c r="S23" s="21">
        <v>410</v>
      </c>
      <c r="T23" s="21">
        <v>614</v>
      </c>
      <c r="U23" s="21"/>
      <c r="V23" s="21">
        <v>803</v>
      </c>
      <c r="W23" s="21">
        <v>1001.3333333333334</v>
      </c>
      <c r="X23" s="21">
        <v>960</v>
      </c>
      <c r="Y23" s="21"/>
      <c r="Z23" s="21">
        <v>890</v>
      </c>
      <c r="AA23" s="21">
        <v>682.5</v>
      </c>
      <c r="AB23" s="21">
        <v>823.33333333333337</v>
      </c>
      <c r="AC23" s="21"/>
      <c r="AD23" s="21"/>
      <c r="AE23" s="21"/>
      <c r="AF23" s="21">
        <v>750</v>
      </c>
      <c r="AG23" s="21">
        <v>300</v>
      </c>
      <c r="AH23" s="21">
        <v>673.33333333333337</v>
      </c>
      <c r="AI23" s="21"/>
      <c r="AJ23" s="21">
        <v>436.33333333333331</v>
      </c>
      <c r="AK23" s="21"/>
      <c r="AL23" s="21"/>
      <c r="AM23" s="21"/>
      <c r="AN23" s="21">
        <v>820</v>
      </c>
      <c r="AO23" s="21"/>
      <c r="AP23" s="21">
        <v>498.5</v>
      </c>
      <c r="AQ23" s="21">
        <v>347.8</v>
      </c>
      <c r="AR23" s="21">
        <v>815.4</v>
      </c>
      <c r="AS23" s="21"/>
      <c r="AT23" s="21">
        <v>957</v>
      </c>
      <c r="AU23" s="14">
        <f>(E23+G23+I23+K23+M23+O23+Q23+S23+U23+W23+Y23+AA23+AC23+AE23+AG23+AI23+AK23+AO23+AQ23+AS23)/CN23</f>
        <v>519.16333333333341</v>
      </c>
      <c r="AV23" s="14">
        <f>(F23+H23+J23+L23+N23+P23+R23+T23+V23+X23+Z23+AB23+AD23+AF23+AH23+AJ23+AL23+AN23+AP23+AR23+AT23)/CO23</f>
        <v>748.4412962962964</v>
      </c>
      <c r="AW23" s="14">
        <f t="shared" si="4"/>
        <v>633.80231481481496</v>
      </c>
      <c r="AX23">
        <f t="shared" si="10"/>
        <v>1</v>
      </c>
      <c r="AY23">
        <f t="shared" si="10"/>
        <v>1</v>
      </c>
      <c r="AZ23">
        <f t="shared" si="10"/>
        <v>1</v>
      </c>
      <c r="BA23">
        <f t="shared" si="10"/>
        <v>1</v>
      </c>
      <c r="BB23">
        <f t="shared" si="10"/>
        <v>1</v>
      </c>
      <c r="BC23">
        <f t="shared" si="10"/>
        <v>1</v>
      </c>
      <c r="BD23">
        <f t="shared" si="10"/>
        <v>1</v>
      </c>
      <c r="BE23">
        <f t="shared" si="10"/>
        <v>1</v>
      </c>
      <c r="BF23">
        <f t="shared" si="10"/>
        <v>0</v>
      </c>
      <c r="BG23">
        <f t="shared" si="10"/>
        <v>1</v>
      </c>
      <c r="BH23">
        <f t="shared" si="10"/>
        <v>1</v>
      </c>
      <c r="BI23">
        <f t="shared" si="10"/>
        <v>1</v>
      </c>
      <c r="BJ23">
        <f t="shared" si="10"/>
        <v>0</v>
      </c>
      <c r="BK23">
        <f t="shared" si="10"/>
        <v>0</v>
      </c>
      <c r="BL23">
        <f t="shared" si="10"/>
        <v>1</v>
      </c>
      <c r="BM23">
        <f t="shared" si="10"/>
        <v>1</v>
      </c>
      <c r="BN23">
        <f t="shared" si="11"/>
        <v>0</v>
      </c>
      <c r="BO23">
        <f t="shared" si="11"/>
        <v>1</v>
      </c>
      <c r="BP23">
        <f t="shared" si="11"/>
        <v>1</v>
      </c>
      <c r="BQ23">
        <f t="shared" si="11"/>
        <v>1</v>
      </c>
      <c r="BR23">
        <f t="shared" si="11"/>
        <v>0</v>
      </c>
      <c r="BS23">
        <f t="shared" si="11"/>
        <v>1</v>
      </c>
      <c r="BT23">
        <f t="shared" si="11"/>
        <v>1</v>
      </c>
      <c r="BU23">
        <f t="shared" si="11"/>
        <v>1</v>
      </c>
      <c r="BV23">
        <f t="shared" si="11"/>
        <v>0</v>
      </c>
      <c r="BW23">
        <f t="shared" si="11"/>
        <v>0</v>
      </c>
      <c r="BX23">
        <f t="shared" si="11"/>
        <v>0</v>
      </c>
      <c r="BY23">
        <f t="shared" si="11"/>
        <v>1</v>
      </c>
      <c r="BZ23">
        <f t="shared" si="11"/>
        <v>1</v>
      </c>
      <c r="CA23">
        <f t="shared" si="11"/>
        <v>1</v>
      </c>
      <c r="CB23">
        <f t="shared" si="12"/>
        <v>0</v>
      </c>
      <c r="CC23">
        <f t="shared" si="12"/>
        <v>1</v>
      </c>
      <c r="CD23">
        <f t="shared" si="12"/>
        <v>0</v>
      </c>
      <c r="CE23">
        <f t="shared" si="12"/>
        <v>0</v>
      </c>
      <c r="CF23">
        <f t="shared" si="12"/>
        <v>0</v>
      </c>
      <c r="CG23">
        <f t="shared" si="12"/>
        <v>1</v>
      </c>
      <c r="CH23">
        <f t="shared" si="12"/>
        <v>0</v>
      </c>
      <c r="CI23">
        <f t="shared" si="12"/>
        <v>1</v>
      </c>
      <c r="CJ23">
        <f t="shared" si="12"/>
        <v>1</v>
      </c>
      <c r="CK23">
        <f t="shared" si="12"/>
        <v>1</v>
      </c>
      <c r="CL23">
        <f t="shared" si="12"/>
        <v>0</v>
      </c>
      <c r="CM23">
        <f t="shared" si="12"/>
        <v>1</v>
      </c>
      <c r="CN23">
        <f t="shared" si="5"/>
        <v>10</v>
      </c>
      <c r="CO23">
        <f t="shared" si="5"/>
        <v>18</v>
      </c>
    </row>
    <row r="24" spans="1:93" customFormat="1" x14ac:dyDescent="0.2">
      <c r="A24" s="7"/>
      <c r="B24" s="8" t="s">
        <v>51</v>
      </c>
      <c r="C24" s="7"/>
      <c r="D24" s="1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93" customFormat="1" x14ac:dyDescent="0.2">
      <c r="A25" s="10">
        <v>14</v>
      </c>
      <c r="B25" s="22" t="s">
        <v>52</v>
      </c>
      <c r="C25" s="12" t="s">
        <v>53</v>
      </c>
      <c r="D25" s="23">
        <v>2.5000000000000001E-2</v>
      </c>
      <c r="E25" s="14">
        <v>46</v>
      </c>
      <c r="F25" s="14">
        <v>63</v>
      </c>
      <c r="G25" s="14"/>
      <c r="H25" s="14">
        <v>47.8</v>
      </c>
      <c r="I25" s="14">
        <v>52.25</v>
      </c>
      <c r="J25" s="14">
        <v>64.599999999999994</v>
      </c>
      <c r="K25" s="14">
        <v>55.5</v>
      </c>
      <c r="L25" s="14">
        <v>61.2</v>
      </c>
      <c r="M25" s="14"/>
      <c r="N25" s="14">
        <v>40</v>
      </c>
      <c r="O25" s="14">
        <v>58.333333333333336</v>
      </c>
      <c r="P25" s="14">
        <v>69</v>
      </c>
      <c r="Q25" s="14"/>
      <c r="R25" s="14">
        <v>48.33</v>
      </c>
      <c r="S25" s="14">
        <v>52.4</v>
      </c>
      <c r="T25" s="14">
        <v>60</v>
      </c>
      <c r="U25" s="14">
        <v>47</v>
      </c>
      <c r="V25" s="14">
        <v>60</v>
      </c>
      <c r="W25" s="14">
        <v>45.375</v>
      </c>
      <c r="X25" s="14">
        <v>63.92</v>
      </c>
      <c r="Y25" s="14">
        <v>45.666666666666664</v>
      </c>
      <c r="Z25" s="14">
        <v>67</v>
      </c>
      <c r="AA25" s="14">
        <v>49</v>
      </c>
      <c r="AB25" s="14">
        <v>61.333333333333336</v>
      </c>
      <c r="AC25" s="14"/>
      <c r="AD25" s="14">
        <v>49</v>
      </c>
      <c r="AE25" s="14">
        <v>47.5</v>
      </c>
      <c r="AF25" s="14">
        <v>75.8</v>
      </c>
      <c r="AG25" s="14"/>
      <c r="AH25" s="14">
        <v>71</v>
      </c>
      <c r="AI25" s="14">
        <v>47.25</v>
      </c>
      <c r="AJ25" s="14">
        <v>57.8</v>
      </c>
      <c r="AK25" s="14"/>
      <c r="AL25" s="14">
        <v>46</v>
      </c>
      <c r="AM25" s="14"/>
      <c r="AN25" s="14">
        <v>42.6</v>
      </c>
      <c r="AO25" s="14">
        <v>51</v>
      </c>
      <c r="AP25" s="14">
        <v>59.2</v>
      </c>
      <c r="AQ25" s="14">
        <v>44.8</v>
      </c>
      <c r="AR25" s="14">
        <v>65.599999999999994</v>
      </c>
      <c r="AS25" s="14">
        <v>48</v>
      </c>
      <c r="AT25" s="14">
        <v>69</v>
      </c>
      <c r="AU25" s="14">
        <f>(E25+G25+I25+K25+M25+O25+Q25+S25+U25+W25+Y25+AA25+AC25+AE25+AG25+AI25+AK25+AO25+AQ25+AS25)/CN25</f>
        <v>49.291071428571435</v>
      </c>
      <c r="AV25" s="14">
        <f>(F25+H25+J25+L25+N25+P25+R25+T25+V25+X25+Z25+AB25+AD25+AF25+AH25+AJ25+AL25+AN25+AP25+AR25+AT25)/CO25</f>
        <v>59.151587301587291</v>
      </c>
      <c r="AW25" s="14">
        <f t="shared" si="4"/>
        <v>54.221329365079363</v>
      </c>
      <c r="AX25">
        <f t="shared" ref="AX25:BM29" si="13">IF(E25&gt;0,1,0)</f>
        <v>1</v>
      </c>
      <c r="AY25">
        <f t="shared" si="13"/>
        <v>1</v>
      </c>
      <c r="AZ25">
        <f t="shared" si="13"/>
        <v>0</v>
      </c>
      <c r="BA25">
        <f t="shared" si="13"/>
        <v>1</v>
      </c>
      <c r="BB25">
        <f t="shared" si="13"/>
        <v>1</v>
      </c>
      <c r="BC25">
        <f t="shared" si="13"/>
        <v>1</v>
      </c>
      <c r="BD25">
        <f t="shared" si="13"/>
        <v>1</v>
      </c>
      <c r="BE25">
        <f t="shared" si="13"/>
        <v>1</v>
      </c>
      <c r="BF25">
        <f t="shared" si="13"/>
        <v>0</v>
      </c>
      <c r="BG25">
        <f t="shared" si="13"/>
        <v>1</v>
      </c>
      <c r="BH25">
        <f t="shared" si="13"/>
        <v>1</v>
      </c>
      <c r="BI25">
        <f t="shared" si="13"/>
        <v>1</v>
      </c>
      <c r="BJ25">
        <f t="shared" si="13"/>
        <v>0</v>
      </c>
      <c r="BK25">
        <f t="shared" si="13"/>
        <v>1</v>
      </c>
      <c r="BL25">
        <f t="shared" si="13"/>
        <v>1</v>
      </c>
      <c r="BM25">
        <f t="shared" si="13"/>
        <v>1</v>
      </c>
      <c r="BN25">
        <f t="shared" ref="BN25:CC29" si="14">IF(U25&gt;0,1,0)</f>
        <v>1</v>
      </c>
      <c r="BO25">
        <f t="shared" si="14"/>
        <v>1</v>
      </c>
      <c r="BP25">
        <f t="shared" si="14"/>
        <v>1</v>
      </c>
      <c r="BQ25">
        <f t="shared" si="14"/>
        <v>1</v>
      </c>
      <c r="BR25">
        <f t="shared" si="14"/>
        <v>1</v>
      </c>
      <c r="BS25">
        <f t="shared" si="14"/>
        <v>1</v>
      </c>
      <c r="BT25">
        <f t="shared" si="14"/>
        <v>1</v>
      </c>
      <c r="BU25">
        <f t="shared" si="14"/>
        <v>1</v>
      </c>
      <c r="BV25">
        <f t="shared" si="14"/>
        <v>0</v>
      </c>
      <c r="BW25">
        <f t="shared" si="14"/>
        <v>1</v>
      </c>
      <c r="BX25">
        <f t="shared" si="14"/>
        <v>1</v>
      </c>
      <c r="BY25">
        <f t="shared" si="14"/>
        <v>1</v>
      </c>
      <c r="BZ25">
        <f t="shared" si="14"/>
        <v>0</v>
      </c>
      <c r="CA25">
        <f t="shared" si="14"/>
        <v>1</v>
      </c>
      <c r="CB25">
        <f t="shared" si="14"/>
        <v>1</v>
      </c>
      <c r="CC25">
        <f t="shared" si="14"/>
        <v>1</v>
      </c>
      <c r="CD25">
        <f t="shared" ref="CB25:CM29" si="15">IF(AK25&gt;0,1,0)</f>
        <v>0</v>
      </c>
      <c r="CE25">
        <f t="shared" si="15"/>
        <v>1</v>
      </c>
      <c r="CF25">
        <f t="shared" si="15"/>
        <v>0</v>
      </c>
      <c r="CG25">
        <f t="shared" si="15"/>
        <v>1</v>
      </c>
      <c r="CH25">
        <f t="shared" si="15"/>
        <v>1</v>
      </c>
      <c r="CI25">
        <f t="shared" si="15"/>
        <v>1</v>
      </c>
      <c r="CJ25">
        <f t="shared" si="15"/>
        <v>1</v>
      </c>
      <c r="CK25">
        <f t="shared" si="15"/>
        <v>1</v>
      </c>
      <c r="CL25">
        <f t="shared" si="15"/>
        <v>1</v>
      </c>
      <c r="CM25">
        <f t="shared" si="15"/>
        <v>1</v>
      </c>
      <c r="CN25">
        <f t="shared" si="5"/>
        <v>14</v>
      </c>
      <c r="CO25">
        <f t="shared" si="5"/>
        <v>21</v>
      </c>
    </row>
    <row r="26" spans="1:93" customFormat="1" x14ac:dyDescent="0.2">
      <c r="A26" s="10">
        <v>15</v>
      </c>
      <c r="B26" s="22" t="s">
        <v>54</v>
      </c>
      <c r="C26" s="12" t="s">
        <v>34</v>
      </c>
      <c r="D26" s="24">
        <v>0.15</v>
      </c>
      <c r="E26" s="14"/>
      <c r="F26" s="14">
        <v>227.5</v>
      </c>
      <c r="G26" s="14"/>
      <c r="H26" s="14">
        <v>317</v>
      </c>
      <c r="I26" s="14">
        <v>221</v>
      </c>
      <c r="J26" s="14">
        <v>257</v>
      </c>
      <c r="K26" s="14"/>
      <c r="L26" s="14">
        <v>197.5</v>
      </c>
      <c r="M26" s="14"/>
      <c r="N26" s="14"/>
      <c r="O26" s="14">
        <v>205</v>
      </c>
      <c r="P26" s="14">
        <v>270</v>
      </c>
      <c r="Q26" s="14">
        <v>214.93</v>
      </c>
      <c r="R26" s="14">
        <v>289.45999999999998</v>
      </c>
      <c r="S26" s="14">
        <v>253</v>
      </c>
      <c r="T26" s="14">
        <v>276</v>
      </c>
      <c r="U26" s="14"/>
      <c r="V26" s="14"/>
      <c r="W26" s="14">
        <v>199</v>
      </c>
      <c r="X26" s="14">
        <v>263.5</v>
      </c>
      <c r="Y26" s="14"/>
      <c r="Z26" s="14">
        <v>310</v>
      </c>
      <c r="AA26" s="14">
        <v>282</v>
      </c>
      <c r="AB26" s="14">
        <v>342</v>
      </c>
      <c r="AC26" s="14"/>
      <c r="AD26" s="14">
        <v>229.5</v>
      </c>
      <c r="AE26" s="14"/>
      <c r="AF26" s="14">
        <v>208.125</v>
      </c>
      <c r="AG26" s="14"/>
      <c r="AH26" s="14"/>
      <c r="AI26" s="14">
        <v>175.25</v>
      </c>
      <c r="AJ26" s="14">
        <v>220.625</v>
      </c>
      <c r="AK26" s="14"/>
      <c r="AL26" s="14">
        <v>187.5</v>
      </c>
      <c r="AM26" s="14">
        <v>182.5</v>
      </c>
      <c r="AN26" s="14">
        <v>220</v>
      </c>
      <c r="AO26" s="14">
        <v>270</v>
      </c>
      <c r="AP26" s="14">
        <v>294.2</v>
      </c>
      <c r="AQ26" s="14">
        <v>189.33333333333334</v>
      </c>
      <c r="AR26" s="14">
        <v>291.2</v>
      </c>
      <c r="AS26" s="14">
        <v>256.66666666666669</v>
      </c>
      <c r="AT26" s="14">
        <v>350.8</v>
      </c>
      <c r="AU26" s="14">
        <f>(E26+G26+I26+K26+M26+O26+Q26+S26+U26+W26+Y26+AA26+AC26+AE26+AG26+AI26+AK26+AO26+AQ26+AS26)/CN26</f>
        <v>206.01636363636362</v>
      </c>
      <c r="AV26" s="14">
        <f>(F26+H26+J26+L26+N26+P26+R26+T26+V26+X26+Z26+AB26+AD26+AF26+AH26+AJ26+AL26+AN26+AP26+AR26+AT26)/CO26</f>
        <v>263.995</v>
      </c>
      <c r="AW26" s="14">
        <f t="shared" si="4"/>
        <v>235.00568181818181</v>
      </c>
      <c r="AX26">
        <f t="shared" si="13"/>
        <v>0</v>
      </c>
      <c r="AY26">
        <f t="shared" si="13"/>
        <v>1</v>
      </c>
      <c r="AZ26">
        <f t="shared" si="13"/>
        <v>0</v>
      </c>
      <c r="BA26">
        <f t="shared" si="13"/>
        <v>1</v>
      </c>
      <c r="BB26">
        <f t="shared" si="13"/>
        <v>1</v>
      </c>
      <c r="BC26">
        <f t="shared" si="13"/>
        <v>1</v>
      </c>
      <c r="BD26">
        <f t="shared" si="13"/>
        <v>0</v>
      </c>
      <c r="BE26">
        <f t="shared" si="13"/>
        <v>1</v>
      </c>
      <c r="BF26">
        <f t="shared" si="13"/>
        <v>0</v>
      </c>
      <c r="BG26">
        <f t="shared" si="13"/>
        <v>0</v>
      </c>
      <c r="BH26">
        <f t="shared" si="13"/>
        <v>1</v>
      </c>
      <c r="BI26">
        <f t="shared" si="13"/>
        <v>1</v>
      </c>
      <c r="BJ26">
        <f t="shared" si="13"/>
        <v>1</v>
      </c>
      <c r="BK26">
        <f t="shared" si="13"/>
        <v>1</v>
      </c>
      <c r="BL26">
        <f t="shared" si="13"/>
        <v>1</v>
      </c>
      <c r="BM26">
        <f t="shared" si="13"/>
        <v>1</v>
      </c>
      <c r="BN26">
        <f t="shared" si="14"/>
        <v>0</v>
      </c>
      <c r="BO26">
        <f t="shared" si="14"/>
        <v>0</v>
      </c>
      <c r="BP26">
        <f t="shared" si="14"/>
        <v>1</v>
      </c>
      <c r="BQ26">
        <f t="shared" si="14"/>
        <v>1</v>
      </c>
      <c r="BR26">
        <f t="shared" si="14"/>
        <v>0</v>
      </c>
      <c r="BS26">
        <f t="shared" si="14"/>
        <v>1</v>
      </c>
      <c r="BT26">
        <f t="shared" si="14"/>
        <v>1</v>
      </c>
      <c r="BU26">
        <f t="shared" si="14"/>
        <v>1</v>
      </c>
      <c r="BV26">
        <f t="shared" si="14"/>
        <v>0</v>
      </c>
      <c r="BW26">
        <f t="shared" si="14"/>
        <v>1</v>
      </c>
      <c r="BX26">
        <f t="shared" si="14"/>
        <v>0</v>
      </c>
      <c r="BY26">
        <f t="shared" si="14"/>
        <v>1</v>
      </c>
      <c r="BZ26">
        <f t="shared" si="14"/>
        <v>0</v>
      </c>
      <c r="CA26">
        <f t="shared" si="14"/>
        <v>0</v>
      </c>
      <c r="CB26">
        <f t="shared" si="15"/>
        <v>1</v>
      </c>
      <c r="CC26">
        <f t="shared" si="15"/>
        <v>1</v>
      </c>
      <c r="CD26">
        <f t="shared" si="15"/>
        <v>0</v>
      </c>
      <c r="CE26">
        <f t="shared" si="15"/>
        <v>1</v>
      </c>
      <c r="CF26">
        <f t="shared" si="15"/>
        <v>1</v>
      </c>
      <c r="CG26">
        <f t="shared" si="15"/>
        <v>1</v>
      </c>
      <c r="CH26">
        <f t="shared" si="15"/>
        <v>1</v>
      </c>
      <c r="CI26">
        <f t="shared" si="15"/>
        <v>1</v>
      </c>
      <c r="CJ26">
        <f t="shared" si="15"/>
        <v>1</v>
      </c>
      <c r="CK26">
        <f t="shared" si="15"/>
        <v>1</v>
      </c>
      <c r="CL26">
        <f t="shared" si="15"/>
        <v>1</v>
      </c>
      <c r="CM26">
        <f t="shared" si="15"/>
        <v>1</v>
      </c>
      <c r="CN26">
        <f t="shared" si="5"/>
        <v>11</v>
      </c>
      <c r="CO26">
        <f t="shared" si="5"/>
        <v>18</v>
      </c>
    </row>
    <row r="27" spans="1:93" customFormat="1" x14ac:dyDescent="0.2">
      <c r="A27" s="10">
        <v>16</v>
      </c>
      <c r="B27" s="22" t="s">
        <v>55</v>
      </c>
      <c r="C27" s="12" t="s">
        <v>34</v>
      </c>
      <c r="D27" s="24">
        <v>0.45</v>
      </c>
      <c r="E27" s="14">
        <v>352.25</v>
      </c>
      <c r="F27" s="14">
        <v>643.6</v>
      </c>
      <c r="G27" s="14">
        <v>315</v>
      </c>
      <c r="H27" s="14">
        <v>422</v>
      </c>
      <c r="I27" s="14">
        <v>325</v>
      </c>
      <c r="J27" s="14">
        <v>388</v>
      </c>
      <c r="K27" s="14">
        <v>418</v>
      </c>
      <c r="L27" s="14">
        <v>670.75</v>
      </c>
      <c r="M27" s="14"/>
      <c r="N27" s="14">
        <v>477</v>
      </c>
      <c r="O27" s="14">
        <v>260</v>
      </c>
      <c r="P27" s="14">
        <v>455</v>
      </c>
      <c r="Q27" s="14">
        <v>269</v>
      </c>
      <c r="R27" s="14">
        <v>321.25</v>
      </c>
      <c r="S27" s="14">
        <v>296</v>
      </c>
      <c r="T27" s="14">
        <v>452</v>
      </c>
      <c r="U27" s="14">
        <v>260</v>
      </c>
      <c r="V27" s="14">
        <v>387.8</v>
      </c>
      <c r="W27" s="14">
        <v>304</v>
      </c>
      <c r="X27" s="14">
        <v>624.20000000000005</v>
      </c>
      <c r="Y27" s="14">
        <v>294.33333333333331</v>
      </c>
      <c r="Z27" s="14">
        <v>436.8</v>
      </c>
      <c r="AA27" s="14">
        <v>433.33333333333331</v>
      </c>
      <c r="AB27" s="14">
        <v>601</v>
      </c>
      <c r="AC27" s="14">
        <v>296.66666666666669</v>
      </c>
      <c r="AD27" s="14">
        <v>361</v>
      </c>
      <c r="AE27" s="14">
        <v>343.5</v>
      </c>
      <c r="AF27" s="14">
        <v>379.5</v>
      </c>
      <c r="AG27" s="14">
        <v>315.5</v>
      </c>
      <c r="AH27" s="14">
        <v>620.66666666666663</v>
      </c>
      <c r="AI27" s="14">
        <v>202.5</v>
      </c>
      <c r="AJ27" s="14">
        <v>387.75</v>
      </c>
      <c r="AK27" s="14">
        <v>343.66666666666669</v>
      </c>
      <c r="AL27" s="14">
        <v>482</v>
      </c>
      <c r="AM27" s="14">
        <v>325</v>
      </c>
      <c r="AN27" s="14">
        <v>490.2</v>
      </c>
      <c r="AO27" s="14">
        <v>359</v>
      </c>
      <c r="AP27" s="14">
        <v>445.2</v>
      </c>
      <c r="AQ27" s="14">
        <v>263.66666666666669</v>
      </c>
      <c r="AR27" s="14">
        <v>537.9</v>
      </c>
      <c r="AS27" s="14">
        <v>318</v>
      </c>
      <c r="AT27" s="14">
        <v>472</v>
      </c>
      <c r="AU27" s="14">
        <f>(E27+G27+I27+K27+M27+O27+Q27+S27+U27+W27+Y27+AA27+AC27+AE27+AG27+AI27+AK27+AO27+AQ27+AS27)/CN27</f>
        <v>298.47083333333342</v>
      </c>
      <c r="AV27" s="14">
        <f>(F27+H27+J27+L27+N27+P27+R27+T27+V27+X27+Z27+AB27+AD27+AF27+AH27+AJ27+AL27+AN27+AP27+AR27+AT27)/CO27</f>
        <v>478.8388888888889</v>
      </c>
      <c r="AW27" s="14">
        <f t="shared" si="4"/>
        <v>388.65486111111113</v>
      </c>
      <c r="AX27">
        <f t="shared" si="13"/>
        <v>1</v>
      </c>
      <c r="AY27">
        <f t="shared" si="13"/>
        <v>1</v>
      </c>
      <c r="AZ27">
        <f t="shared" si="13"/>
        <v>1</v>
      </c>
      <c r="BA27">
        <f t="shared" si="13"/>
        <v>1</v>
      </c>
      <c r="BB27">
        <f t="shared" si="13"/>
        <v>1</v>
      </c>
      <c r="BC27">
        <f t="shared" si="13"/>
        <v>1</v>
      </c>
      <c r="BD27">
        <f t="shared" si="13"/>
        <v>1</v>
      </c>
      <c r="BE27">
        <f t="shared" si="13"/>
        <v>1</v>
      </c>
      <c r="BF27">
        <f t="shared" si="13"/>
        <v>0</v>
      </c>
      <c r="BG27">
        <f t="shared" si="13"/>
        <v>1</v>
      </c>
      <c r="BH27">
        <f t="shared" si="13"/>
        <v>1</v>
      </c>
      <c r="BI27">
        <f t="shared" si="13"/>
        <v>1</v>
      </c>
      <c r="BJ27">
        <f t="shared" si="13"/>
        <v>1</v>
      </c>
      <c r="BK27">
        <f t="shared" si="13"/>
        <v>1</v>
      </c>
      <c r="BL27">
        <f t="shared" si="13"/>
        <v>1</v>
      </c>
      <c r="BM27">
        <f t="shared" si="13"/>
        <v>1</v>
      </c>
      <c r="BN27">
        <f t="shared" si="14"/>
        <v>1</v>
      </c>
      <c r="BO27">
        <f t="shared" si="14"/>
        <v>1</v>
      </c>
      <c r="BP27">
        <f t="shared" si="14"/>
        <v>1</v>
      </c>
      <c r="BQ27">
        <f t="shared" si="14"/>
        <v>1</v>
      </c>
      <c r="BR27">
        <f t="shared" si="14"/>
        <v>1</v>
      </c>
      <c r="BS27">
        <f t="shared" si="14"/>
        <v>1</v>
      </c>
      <c r="BT27">
        <f t="shared" si="14"/>
        <v>1</v>
      </c>
      <c r="BU27">
        <f t="shared" si="14"/>
        <v>1</v>
      </c>
      <c r="BV27">
        <f t="shared" si="14"/>
        <v>1</v>
      </c>
      <c r="BW27">
        <f t="shared" si="14"/>
        <v>1</v>
      </c>
      <c r="BX27">
        <f t="shared" si="14"/>
        <v>1</v>
      </c>
      <c r="BY27">
        <f t="shared" si="14"/>
        <v>1</v>
      </c>
      <c r="BZ27">
        <f t="shared" si="14"/>
        <v>1</v>
      </c>
      <c r="CA27">
        <f t="shared" si="14"/>
        <v>1</v>
      </c>
      <c r="CB27">
        <f t="shared" si="15"/>
        <v>1</v>
      </c>
      <c r="CC27">
        <f t="shared" si="15"/>
        <v>1</v>
      </c>
      <c r="CD27">
        <f t="shared" si="15"/>
        <v>1</v>
      </c>
      <c r="CE27">
        <f t="shared" si="15"/>
        <v>1</v>
      </c>
      <c r="CF27">
        <f t="shared" si="15"/>
        <v>1</v>
      </c>
      <c r="CG27">
        <f t="shared" si="15"/>
        <v>1</v>
      </c>
      <c r="CH27">
        <f t="shared" si="15"/>
        <v>1</v>
      </c>
      <c r="CI27">
        <f t="shared" si="15"/>
        <v>1</v>
      </c>
      <c r="CJ27">
        <f t="shared" si="15"/>
        <v>1</v>
      </c>
      <c r="CK27">
        <f t="shared" si="15"/>
        <v>1</v>
      </c>
      <c r="CL27">
        <f t="shared" si="15"/>
        <v>1</v>
      </c>
      <c r="CM27">
        <f t="shared" si="15"/>
        <v>1</v>
      </c>
      <c r="CN27">
        <f t="shared" si="5"/>
        <v>20</v>
      </c>
      <c r="CO27">
        <f t="shared" si="5"/>
        <v>21</v>
      </c>
    </row>
    <row r="28" spans="1:93" customFormat="1" x14ac:dyDescent="0.2">
      <c r="A28" s="10">
        <v>17</v>
      </c>
      <c r="B28" s="22" t="s">
        <v>56</v>
      </c>
      <c r="C28" s="12" t="s">
        <v>34</v>
      </c>
      <c r="D28" s="25" t="s">
        <v>57</v>
      </c>
      <c r="E28" s="14"/>
      <c r="F28" s="14">
        <v>303.75</v>
      </c>
      <c r="G28" s="14"/>
      <c r="H28" s="14">
        <v>312.5</v>
      </c>
      <c r="I28" s="14">
        <v>282</v>
      </c>
      <c r="J28" s="14">
        <v>347.5</v>
      </c>
      <c r="K28" s="14">
        <v>195</v>
      </c>
      <c r="L28" s="14">
        <v>346.83333333333331</v>
      </c>
      <c r="M28" s="14"/>
      <c r="N28" s="14">
        <v>57.5</v>
      </c>
      <c r="O28" s="14">
        <v>360</v>
      </c>
      <c r="P28" s="14">
        <v>300</v>
      </c>
      <c r="Q28" s="14"/>
      <c r="R28" s="14">
        <v>292.5</v>
      </c>
      <c r="S28" s="14">
        <v>212</v>
      </c>
      <c r="T28" s="14">
        <v>238</v>
      </c>
      <c r="U28" s="14"/>
      <c r="V28" s="14"/>
      <c r="W28" s="14">
        <v>280</v>
      </c>
      <c r="X28" s="14">
        <v>314.35000000000002</v>
      </c>
      <c r="Y28" s="14"/>
      <c r="Z28" s="14">
        <v>306</v>
      </c>
      <c r="AA28" s="14">
        <v>230</v>
      </c>
      <c r="AB28" s="14">
        <v>292.5</v>
      </c>
      <c r="AC28" s="14"/>
      <c r="AD28" s="14">
        <v>169.33333333333334</v>
      </c>
      <c r="AE28" s="14">
        <v>275</v>
      </c>
      <c r="AF28" s="14">
        <v>300</v>
      </c>
      <c r="AG28" s="14"/>
      <c r="AH28" s="14"/>
      <c r="AI28" s="14">
        <v>170</v>
      </c>
      <c r="AJ28" s="14">
        <v>153</v>
      </c>
      <c r="AK28" s="14"/>
      <c r="AL28" s="14"/>
      <c r="AM28" s="14">
        <v>216</v>
      </c>
      <c r="AN28" s="14">
        <v>238</v>
      </c>
      <c r="AO28" s="14">
        <v>256</v>
      </c>
      <c r="AP28" s="14">
        <v>271.39999999999998</v>
      </c>
      <c r="AQ28" s="14">
        <v>300</v>
      </c>
      <c r="AR28" s="14">
        <v>318.5</v>
      </c>
      <c r="AS28" s="14">
        <v>285</v>
      </c>
      <c r="AT28" s="14">
        <v>324</v>
      </c>
      <c r="AU28" s="14">
        <f>(E28+G28+I28+K28+M28+O28+Q28+S28+U28+W28+Y28+AA28+AC28+AE28+AG28+AI28+AK28+AO28+AQ28+AS28)/CN28</f>
        <v>237.08333333333334</v>
      </c>
      <c r="AV28" s="14">
        <f>(F28+H28+J28+L28+N28+P28+R28+T28+V28+X28+Z28+AB28+AD28+AF28+AH28+AJ28+AL28+AN28+AP28+AR28+AT28)/CO28</f>
        <v>271.42592592592587</v>
      </c>
      <c r="AW28" s="14">
        <f t="shared" si="4"/>
        <v>254.25462962962962</v>
      </c>
      <c r="AX28">
        <f t="shared" si="13"/>
        <v>0</v>
      </c>
      <c r="AY28">
        <f t="shared" si="13"/>
        <v>1</v>
      </c>
      <c r="AZ28">
        <f t="shared" si="13"/>
        <v>0</v>
      </c>
      <c r="BA28">
        <f t="shared" si="13"/>
        <v>1</v>
      </c>
      <c r="BB28">
        <f t="shared" si="13"/>
        <v>1</v>
      </c>
      <c r="BC28">
        <f t="shared" si="13"/>
        <v>1</v>
      </c>
      <c r="BD28">
        <f t="shared" si="13"/>
        <v>1</v>
      </c>
      <c r="BE28">
        <f t="shared" si="13"/>
        <v>1</v>
      </c>
      <c r="BF28">
        <f t="shared" si="13"/>
        <v>0</v>
      </c>
      <c r="BG28">
        <f t="shared" si="13"/>
        <v>1</v>
      </c>
      <c r="BH28">
        <f t="shared" si="13"/>
        <v>1</v>
      </c>
      <c r="BI28">
        <f t="shared" si="13"/>
        <v>1</v>
      </c>
      <c r="BJ28">
        <f t="shared" si="13"/>
        <v>0</v>
      </c>
      <c r="BK28">
        <f t="shared" si="13"/>
        <v>1</v>
      </c>
      <c r="BL28">
        <f t="shared" si="13"/>
        <v>1</v>
      </c>
      <c r="BM28">
        <f t="shared" si="13"/>
        <v>1</v>
      </c>
      <c r="BN28">
        <f t="shared" si="14"/>
        <v>0</v>
      </c>
      <c r="BO28">
        <f t="shared" si="14"/>
        <v>0</v>
      </c>
      <c r="BP28">
        <f t="shared" si="14"/>
        <v>1</v>
      </c>
      <c r="BQ28">
        <f t="shared" si="14"/>
        <v>1</v>
      </c>
      <c r="BR28">
        <f t="shared" si="14"/>
        <v>0</v>
      </c>
      <c r="BS28">
        <f t="shared" si="14"/>
        <v>1</v>
      </c>
      <c r="BT28">
        <f t="shared" si="14"/>
        <v>1</v>
      </c>
      <c r="BU28">
        <f t="shared" si="14"/>
        <v>1</v>
      </c>
      <c r="BV28">
        <f t="shared" si="14"/>
        <v>0</v>
      </c>
      <c r="BW28">
        <f t="shared" si="14"/>
        <v>1</v>
      </c>
      <c r="BX28">
        <f t="shared" si="14"/>
        <v>1</v>
      </c>
      <c r="BY28">
        <f t="shared" si="14"/>
        <v>1</v>
      </c>
      <c r="BZ28">
        <f t="shared" si="14"/>
        <v>0</v>
      </c>
      <c r="CA28">
        <f t="shared" si="14"/>
        <v>0</v>
      </c>
      <c r="CB28">
        <f t="shared" si="15"/>
        <v>1</v>
      </c>
      <c r="CC28">
        <f t="shared" si="15"/>
        <v>1</v>
      </c>
      <c r="CD28">
        <f t="shared" si="15"/>
        <v>0</v>
      </c>
      <c r="CE28">
        <f t="shared" si="15"/>
        <v>0</v>
      </c>
      <c r="CF28">
        <f t="shared" si="15"/>
        <v>1</v>
      </c>
      <c r="CG28">
        <f t="shared" si="15"/>
        <v>1</v>
      </c>
      <c r="CH28">
        <f t="shared" si="15"/>
        <v>1</v>
      </c>
      <c r="CI28">
        <f t="shared" si="15"/>
        <v>1</v>
      </c>
      <c r="CJ28">
        <f t="shared" si="15"/>
        <v>1</v>
      </c>
      <c r="CK28">
        <f t="shared" si="15"/>
        <v>1</v>
      </c>
      <c r="CL28">
        <f t="shared" si="15"/>
        <v>1</v>
      </c>
      <c r="CM28">
        <f t="shared" si="15"/>
        <v>1</v>
      </c>
      <c r="CN28">
        <f t="shared" si="5"/>
        <v>12</v>
      </c>
      <c r="CO28">
        <f t="shared" si="5"/>
        <v>18</v>
      </c>
    </row>
    <row r="29" spans="1:93" customFormat="1" x14ac:dyDescent="0.2">
      <c r="A29" s="10">
        <v>18</v>
      </c>
      <c r="B29" s="11" t="s">
        <v>58</v>
      </c>
      <c r="C29" s="12" t="s">
        <v>34</v>
      </c>
      <c r="D29" s="26" t="s">
        <v>59</v>
      </c>
      <c r="E29" s="14"/>
      <c r="F29" s="14">
        <v>48.6</v>
      </c>
      <c r="G29" s="14"/>
      <c r="H29" s="14">
        <v>82.333333333333329</v>
      </c>
      <c r="I29" s="14">
        <v>136.75</v>
      </c>
      <c r="J29" s="14">
        <v>143.25</v>
      </c>
      <c r="K29" s="14">
        <v>81.2</v>
      </c>
      <c r="L29" s="14">
        <v>82.36666666666666</v>
      </c>
      <c r="M29" s="14"/>
      <c r="N29" s="14">
        <v>58.333333333333336</v>
      </c>
      <c r="O29" s="14"/>
      <c r="P29" s="14">
        <v>66.8</v>
      </c>
      <c r="Q29" s="14"/>
      <c r="R29" s="14"/>
      <c r="S29" s="14">
        <v>58.8</v>
      </c>
      <c r="T29" s="14">
        <v>66.2</v>
      </c>
      <c r="U29" s="14"/>
      <c r="V29" s="14">
        <v>68.333333333333329</v>
      </c>
      <c r="W29" s="14">
        <v>70.349999999999994</v>
      </c>
      <c r="X29" s="14">
        <v>72.92</v>
      </c>
      <c r="Y29" s="14">
        <v>47</v>
      </c>
      <c r="Z29" s="14">
        <v>67</v>
      </c>
      <c r="AA29" s="14">
        <v>54</v>
      </c>
      <c r="AB29" s="14">
        <v>78.75</v>
      </c>
      <c r="AC29" s="14"/>
      <c r="AD29" s="14">
        <v>59</v>
      </c>
      <c r="AE29" s="14"/>
      <c r="AF29" s="14">
        <v>78</v>
      </c>
      <c r="AG29" s="14">
        <v>80</v>
      </c>
      <c r="AH29" s="14">
        <v>85</v>
      </c>
      <c r="AI29" s="14"/>
      <c r="AJ29" s="14">
        <v>56</v>
      </c>
      <c r="AK29" s="14"/>
      <c r="AL29" s="14">
        <v>50</v>
      </c>
      <c r="AM29" s="14">
        <v>45.333333333333336</v>
      </c>
      <c r="AN29" s="14">
        <v>57.2</v>
      </c>
      <c r="AO29" s="14">
        <v>59</v>
      </c>
      <c r="AP29" s="14">
        <v>69.2</v>
      </c>
      <c r="AQ29" s="14">
        <v>74.5</v>
      </c>
      <c r="AR29" s="14">
        <v>80.3</v>
      </c>
      <c r="AS29" s="14">
        <v>48.5</v>
      </c>
      <c r="AT29" s="14">
        <v>81</v>
      </c>
      <c r="AU29" s="14">
        <f>(E29+G29+I29+K29+M29+O29+Q29+S29+U29+W29+Y29+AA29+AC29+AE29+AG29+AI29+AK29+AO29+AQ29+AS29)/CN29</f>
        <v>64.554545454545462</v>
      </c>
      <c r="AV29" s="14">
        <f>(F29+H29+J29+L29+N29+P29+R29+T29+V29+X29+Z29+AB29+AD29+AF29+AH29+AJ29+AL29+AN29+AP29+AR29+AT29)/CO29</f>
        <v>72.529333333333341</v>
      </c>
      <c r="AW29" s="14">
        <f t="shared" si="4"/>
        <v>68.541939393939401</v>
      </c>
      <c r="AX29">
        <f t="shared" si="13"/>
        <v>0</v>
      </c>
      <c r="AY29">
        <f t="shared" si="13"/>
        <v>1</v>
      </c>
      <c r="AZ29">
        <f t="shared" si="13"/>
        <v>0</v>
      </c>
      <c r="BA29">
        <f t="shared" si="13"/>
        <v>1</v>
      </c>
      <c r="BB29">
        <f t="shared" si="13"/>
        <v>1</v>
      </c>
      <c r="BC29">
        <f t="shared" si="13"/>
        <v>1</v>
      </c>
      <c r="BD29">
        <f t="shared" si="13"/>
        <v>1</v>
      </c>
      <c r="BE29">
        <f t="shared" si="13"/>
        <v>1</v>
      </c>
      <c r="BF29">
        <f t="shared" si="13"/>
        <v>0</v>
      </c>
      <c r="BG29">
        <f t="shared" si="13"/>
        <v>1</v>
      </c>
      <c r="BH29">
        <f t="shared" si="13"/>
        <v>0</v>
      </c>
      <c r="BI29">
        <f t="shared" si="13"/>
        <v>1</v>
      </c>
      <c r="BJ29">
        <f t="shared" si="13"/>
        <v>0</v>
      </c>
      <c r="BK29">
        <f t="shared" si="13"/>
        <v>0</v>
      </c>
      <c r="BL29">
        <f t="shared" si="13"/>
        <v>1</v>
      </c>
      <c r="BM29">
        <f t="shared" si="13"/>
        <v>1</v>
      </c>
      <c r="BN29">
        <f t="shared" si="14"/>
        <v>0</v>
      </c>
      <c r="BO29">
        <f t="shared" si="14"/>
        <v>1</v>
      </c>
      <c r="BP29">
        <f t="shared" si="14"/>
        <v>1</v>
      </c>
      <c r="BQ29">
        <f t="shared" si="14"/>
        <v>1</v>
      </c>
      <c r="BR29">
        <f t="shared" si="14"/>
        <v>1</v>
      </c>
      <c r="BS29">
        <f t="shared" si="14"/>
        <v>1</v>
      </c>
      <c r="BT29">
        <f t="shared" si="14"/>
        <v>1</v>
      </c>
      <c r="BU29">
        <f t="shared" si="14"/>
        <v>1</v>
      </c>
      <c r="BV29">
        <f t="shared" si="14"/>
        <v>0</v>
      </c>
      <c r="BW29">
        <f t="shared" si="14"/>
        <v>1</v>
      </c>
      <c r="BX29">
        <f t="shared" si="14"/>
        <v>0</v>
      </c>
      <c r="BY29">
        <f t="shared" si="14"/>
        <v>1</v>
      </c>
      <c r="BZ29">
        <f t="shared" si="14"/>
        <v>1</v>
      </c>
      <c r="CA29">
        <f t="shared" si="14"/>
        <v>1</v>
      </c>
      <c r="CB29">
        <f t="shared" si="15"/>
        <v>0</v>
      </c>
      <c r="CC29">
        <f t="shared" si="15"/>
        <v>1</v>
      </c>
      <c r="CD29">
        <f t="shared" si="15"/>
        <v>0</v>
      </c>
      <c r="CE29">
        <f t="shared" si="15"/>
        <v>1</v>
      </c>
      <c r="CF29">
        <f t="shared" si="15"/>
        <v>1</v>
      </c>
      <c r="CG29">
        <f t="shared" si="15"/>
        <v>1</v>
      </c>
      <c r="CH29">
        <f t="shared" si="15"/>
        <v>1</v>
      </c>
      <c r="CI29">
        <f t="shared" si="15"/>
        <v>1</v>
      </c>
      <c r="CJ29">
        <f t="shared" si="15"/>
        <v>1</v>
      </c>
      <c r="CK29">
        <f t="shared" si="15"/>
        <v>1</v>
      </c>
      <c r="CL29">
        <f t="shared" si="15"/>
        <v>1</v>
      </c>
      <c r="CM29">
        <f t="shared" si="15"/>
        <v>1</v>
      </c>
      <c r="CN29">
        <f t="shared" si="5"/>
        <v>11</v>
      </c>
      <c r="CO29">
        <f t="shared" si="5"/>
        <v>20</v>
      </c>
    </row>
    <row r="30" spans="1:93" customFormat="1" ht="12" customHeight="1" x14ac:dyDescent="0.2">
      <c r="A30" s="7"/>
      <c r="B30" s="8" t="s">
        <v>60</v>
      </c>
      <c r="C30" s="7"/>
      <c r="D30" s="1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93" customFormat="1" ht="25.5" x14ac:dyDescent="0.2">
      <c r="A31" s="10">
        <v>19</v>
      </c>
      <c r="B31" s="22" t="s">
        <v>61</v>
      </c>
      <c r="C31" s="12" t="s">
        <v>34</v>
      </c>
      <c r="D31" s="27"/>
      <c r="E31" s="14">
        <v>158</v>
      </c>
      <c r="F31" s="14">
        <v>686</v>
      </c>
      <c r="G31" s="14">
        <v>297.5</v>
      </c>
      <c r="H31" s="14">
        <v>567.5</v>
      </c>
      <c r="I31" s="14">
        <v>522</v>
      </c>
      <c r="J31" s="14">
        <v>563</v>
      </c>
      <c r="K31" s="14">
        <v>181.2</v>
      </c>
      <c r="L31" s="14">
        <v>656</v>
      </c>
      <c r="M31" s="14">
        <v>107.75</v>
      </c>
      <c r="N31" s="14">
        <v>592</v>
      </c>
      <c r="O31" s="14">
        <v>255</v>
      </c>
      <c r="P31" s="14">
        <v>587</v>
      </c>
      <c r="Q31" s="14">
        <v>151.47999999999999</v>
      </c>
      <c r="R31" s="14">
        <v>773</v>
      </c>
      <c r="S31" s="14">
        <v>157</v>
      </c>
      <c r="T31" s="14">
        <v>490</v>
      </c>
      <c r="U31" s="14">
        <v>165</v>
      </c>
      <c r="V31" s="14">
        <v>643</v>
      </c>
      <c r="W31" s="14">
        <v>452.4</v>
      </c>
      <c r="X31" s="14">
        <v>709.8</v>
      </c>
      <c r="Y31" s="14"/>
      <c r="Z31" s="14">
        <v>618</v>
      </c>
      <c r="AA31" s="14">
        <v>296</v>
      </c>
      <c r="AB31" s="14">
        <v>643.20000000000005</v>
      </c>
      <c r="AC31" s="14">
        <v>176.66666666666666</v>
      </c>
      <c r="AD31" s="14">
        <v>506.8</v>
      </c>
      <c r="AE31" s="14">
        <v>175.8</v>
      </c>
      <c r="AF31" s="14">
        <v>600</v>
      </c>
      <c r="AG31" s="14">
        <v>316.66666666666669</v>
      </c>
      <c r="AH31" s="14">
        <v>926.66666666666663</v>
      </c>
      <c r="AI31" s="14">
        <v>262.72058823529414</v>
      </c>
      <c r="AJ31" s="14">
        <v>550.70588235294122</v>
      </c>
      <c r="AK31" s="14">
        <v>192.5</v>
      </c>
      <c r="AL31" s="14">
        <v>443.8</v>
      </c>
      <c r="AM31" s="14">
        <v>145</v>
      </c>
      <c r="AN31" s="14">
        <v>559</v>
      </c>
      <c r="AO31" s="14">
        <v>173.75</v>
      </c>
      <c r="AP31" s="14">
        <v>518.20000000000005</v>
      </c>
      <c r="AQ31" s="14">
        <v>345</v>
      </c>
      <c r="AR31" s="14">
        <v>753</v>
      </c>
      <c r="AS31" s="14">
        <v>171.25</v>
      </c>
      <c r="AT31" s="14">
        <v>846</v>
      </c>
      <c r="AU31" s="14">
        <f t="shared" ref="AU31:AU36" si="16">(E31+G31+I31+K31+M31+O31+Q31+S31+U31+W31+Y31+AA31+AC31+AE31+AG31+AI31+AK31+AO31+AQ31+AS31)/CN31</f>
        <v>227.88419607843133</v>
      </c>
      <c r="AV31" s="14">
        <f t="shared" ref="AV31:AV36" si="17">(F31+H31+J31+L31+N31+P31+R31+T31+V31+X31+Z31+AB31+AD31+AF31+AH31+AJ31+AL31+AN31+AP31+AR31+AT31)/CO31</f>
        <v>630.12726423902882</v>
      </c>
      <c r="AW31" s="14">
        <f t="shared" si="4"/>
        <v>429.0057301587301</v>
      </c>
      <c r="AX31">
        <f t="shared" ref="AX31:BM36" si="18">IF(E31&gt;0,1,0)</f>
        <v>1</v>
      </c>
      <c r="AY31">
        <f t="shared" si="18"/>
        <v>1</v>
      </c>
      <c r="AZ31">
        <f t="shared" si="18"/>
        <v>1</v>
      </c>
      <c r="BA31">
        <f t="shared" si="18"/>
        <v>1</v>
      </c>
      <c r="BB31">
        <f t="shared" si="18"/>
        <v>1</v>
      </c>
      <c r="BC31">
        <f t="shared" si="18"/>
        <v>1</v>
      </c>
      <c r="BD31">
        <f t="shared" si="18"/>
        <v>1</v>
      </c>
      <c r="BE31">
        <f t="shared" si="18"/>
        <v>1</v>
      </c>
      <c r="BF31">
        <f t="shared" si="18"/>
        <v>1</v>
      </c>
      <c r="BG31">
        <f t="shared" si="18"/>
        <v>1</v>
      </c>
      <c r="BH31">
        <f t="shared" si="18"/>
        <v>1</v>
      </c>
      <c r="BI31">
        <f t="shared" si="18"/>
        <v>1</v>
      </c>
      <c r="BJ31">
        <f t="shared" si="18"/>
        <v>1</v>
      </c>
      <c r="BK31">
        <f t="shared" si="18"/>
        <v>1</v>
      </c>
      <c r="BL31">
        <f t="shared" si="18"/>
        <v>1</v>
      </c>
      <c r="BM31">
        <f t="shared" si="18"/>
        <v>1</v>
      </c>
      <c r="BN31">
        <f t="shared" ref="BN31:CC36" si="19">IF(U31&gt;0,1,0)</f>
        <v>1</v>
      </c>
      <c r="BO31">
        <f t="shared" si="19"/>
        <v>1</v>
      </c>
      <c r="BP31">
        <f t="shared" si="19"/>
        <v>1</v>
      </c>
      <c r="BQ31">
        <f t="shared" si="19"/>
        <v>1</v>
      </c>
      <c r="BR31">
        <f t="shared" si="19"/>
        <v>0</v>
      </c>
      <c r="BS31">
        <f t="shared" si="19"/>
        <v>1</v>
      </c>
      <c r="BT31">
        <f t="shared" si="19"/>
        <v>1</v>
      </c>
      <c r="BU31">
        <f t="shared" si="19"/>
        <v>1</v>
      </c>
      <c r="BV31">
        <f t="shared" si="19"/>
        <v>1</v>
      </c>
      <c r="BW31">
        <f t="shared" si="19"/>
        <v>1</v>
      </c>
      <c r="BX31">
        <f t="shared" si="19"/>
        <v>1</v>
      </c>
      <c r="BY31">
        <f t="shared" si="19"/>
        <v>1</v>
      </c>
      <c r="BZ31">
        <f t="shared" si="19"/>
        <v>1</v>
      </c>
      <c r="CA31">
        <f t="shared" si="19"/>
        <v>1</v>
      </c>
      <c r="CB31">
        <f t="shared" si="19"/>
        <v>1</v>
      </c>
      <c r="CC31">
        <f t="shared" si="19"/>
        <v>1</v>
      </c>
      <c r="CD31">
        <f t="shared" ref="CB31:CM36" si="20">IF(AK31&gt;0,1,0)</f>
        <v>1</v>
      </c>
      <c r="CE31">
        <f t="shared" si="20"/>
        <v>1</v>
      </c>
      <c r="CF31">
        <f t="shared" si="20"/>
        <v>1</v>
      </c>
      <c r="CG31">
        <f t="shared" si="20"/>
        <v>1</v>
      </c>
      <c r="CH31">
        <f t="shared" si="20"/>
        <v>1</v>
      </c>
      <c r="CI31">
        <f t="shared" si="20"/>
        <v>1</v>
      </c>
      <c r="CJ31">
        <f t="shared" si="20"/>
        <v>1</v>
      </c>
      <c r="CK31">
        <f t="shared" si="20"/>
        <v>1</v>
      </c>
      <c r="CL31">
        <f t="shared" si="20"/>
        <v>1</v>
      </c>
      <c r="CM31">
        <f t="shared" si="20"/>
        <v>1</v>
      </c>
      <c r="CN31">
        <f t="shared" si="5"/>
        <v>20</v>
      </c>
      <c r="CO31">
        <f t="shared" si="5"/>
        <v>21</v>
      </c>
    </row>
    <row r="32" spans="1:93" customFormat="1" ht="25.5" x14ac:dyDescent="0.2">
      <c r="A32" s="10">
        <v>20</v>
      </c>
      <c r="B32" s="22" t="s">
        <v>62</v>
      </c>
      <c r="C32" s="12" t="s">
        <v>63</v>
      </c>
      <c r="D32" s="13"/>
      <c r="E32" s="14">
        <v>82.86</v>
      </c>
      <c r="F32" s="14">
        <v>108.4</v>
      </c>
      <c r="G32" s="14">
        <v>74</v>
      </c>
      <c r="H32" s="14">
        <v>100.6</v>
      </c>
      <c r="I32" s="14">
        <v>75.400000000000006</v>
      </c>
      <c r="J32" s="14">
        <v>97</v>
      </c>
      <c r="K32" s="14">
        <v>76.378</v>
      </c>
      <c r="L32" s="14">
        <v>104.6</v>
      </c>
      <c r="M32" s="14">
        <v>66</v>
      </c>
      <c r="N32" s="14">
        <v>92.4</v>
      </c>
      <c r="O32" s="14">
        <v>87</v>
      </c>
      <c r="P32" s="14">
        <v>108</v>
      </c>
      <c r="Q32" s="14">
        <v>68.38</v>
      </c>
      <c r="R32" s="14">
        <v>93.4</v>
      </c>
      <c r="S32" s="14">
        <v>76.400000000000006</v>
      </c>
      <c r="T32" s="14">
        <v>86</v>
      </c>
      <c r="U32" s="14">
        <v>67</v>
      </c>
      <c r="V32" s="14">
        <v>93.8</v>
      </c>
      <c r="W32" s="14">
        <v>64.5</v>
      </c>
      <c r="X32" s="14">
        <v>101.8</v>
      </c>
      <c r="Y32" s="14">
        <v>73.666666666666671</v>
      </c>
      <c r="Z32" s="14">
        <v>90.6</v>
      </c>
      <c r="AA32" s="14">
        <v>74.400000000000006</v>
      </c>
      <c r="AB32" s="14">
        <v>100.6</v>
      </c>
      <c r="AC32" s="14">
        <v>79</v>
      </c>
      <c r="AD32" s="14">
        <v>93.8</v>
      </c>
      <c r="AE32" s="14">
        <v>73.666666666666671</v>
      </c>
      <c r="AF32" s="14">
        <v>114.75</v>
      </c>
      <c r="AG32" s="14">
        <v>85</v>
      </c>
      <c r="AH32" s="14">
        <v>129.66666666666666</v>
      </c>
      <c r="AI32" s="14">
        <v>60.713793103448275</v>
      </c>
      <c r="AJ32" s="14">
        <v>85.933333333333337</v>
      </c>
      <c r="AK32" s="14"/>
      <c r="AL32" s="14">
        <v>78.75</v>
      </c>
      <c r="AM32" s="14">
        <v>67.2</v>
      </c>
      <c r="AN32" s="14">
        <v>90.2</v>
      </c>
      <c r="AO32" s="14">
        <v>72.5</v>
      </c>
      <c r="AP32" s="14">
        <v>91</v>
      </c>
      <c r="AQ32" s="14">
        <v>69.2</v>
      </c>
      <c r="AR32" s="14">
        <v>122</v>
      </c>
      <c r="AS32" s="14">
        <v>79</v>
      </c>
      <c r="AT32" s="14">
        <v>106</v>
      </c>
      <c r="AU32" s="14">
        <f t="shared" si="16"/>
        <v>70.253256321839075</v>
      </c>
      <c r="AV32" s="14">
        <f t="shared" si="17"/>
        <v>99.490476190476201</v>
      </c>
      <c r="AW32" s="14">
        <f t="shared" si="4"/>
        <v>84.871866256157631</v>
      </c>
      <c r="AX32">
        <f t="shared" si="18"/>
        <v>1</v>
      </c>
      <c r="AY32">
        <f t="shared" si="18"/>
        <v>1</v>
      </c>
      <c r="AZ32">
        <f t="shared" si="18"/>
        <v>1</v>
      </c>
      <c r="BA32">
        <f t="shared" si="18"/>
        <v>1</v>
      </c>
      <c r="BB32">
        <f t="shared" si="18"/>
        <v>1</v>
      </c>
      <c r="BC32">
        <f t="shared" si="18"/>
        <v>1</v>
      </c>
      <c r="BD32">
        <f t="shared" si="18"/>
        <v>1</v>
      </c>
      <c r="BE32">
        <f t="shared" si="18"/>
        <v>1</v>
      </c>
      <c r="BF32">
        <f t="shared" si="18"/>
        <v>1</v>
      </c>
      <c r="BG32">
        <f t="shared" si="18"/>
        <v>1</v>
      </c>
      <c r="BH32">
        <f t="shared" si="18"/>
        <v>1</v>
      </c>
      <c r="BI32">
        <f t="shared" si="18"/>
        <v>1</v>
      </c>
      <c r="BJ32">
        <f t="shared" si="18"/>
        <v>1</v>
      </c>
      <c r="BK32">
        <f t="shared" si="18"/>
        <v>1</v>
      </c>
      <c r="BL32">
        <f t="shared" si="18"/>
        <v>1</v>
      </c>
      <c r="BM32">
        <f t="shared" si="18"/>
        <v>1</v>
      </c>
      <c r="BN32">
        <f t="shared" si="19"/>
        <v>1</v>
      </c>
      <c r="BO32">
        <f t="shared" si="19"/>
        <v>1</v>
      </c>
      <c r="BP32">
        <f t="shared" si="19"/>
        <v>1</v>
      </c>
      <c r="BQ32">
        <f t="shared" si="19"/>
        <v>1</v>
      </c>
      <c r="BR32">
        <f t="shared" si="19"/>
        <v>1</v>
      </c>
      <c r="BS32">
        <f t="shared" si="19"/>
        <v>1</v>
      </c>
      <c r="BT32">
        <f t="shared" si="19"/>
        <v>1</v>
      </c>
      <c r="BU32">
        <f t="shared" si="19"/>
        <v>1</v>
      </c>
      <c r="BV32">
        <f t="shared" si="19"/>
        <v>1</v>
      </c>
      <c r="BW32">
        <f t="shared" si="19"/>
        <v>1</v>
      </c>
      <c r="BX32">
        <f t="shared" si="19"/>
        <v>1</v>
      </c>
      <c r="BY32">
        <f t="shared" si="19"/>
        <v>1</v>
      </c>
      <c r="BZ32">
        <f t="shared" si="19"/>
        <v>1</v>
      </c>
      <c r="CA32">
        <f t="shared" si="19"/>
        <v>1</v>
      </c>
      <c r="CB32">
        <f t="shared" si="20"/>
        <v>1</v>
      </c>
      <c r="CC32">
        <f t="shared" si="20"/>
        <v>1</v>
      </c>
      <c r="CD32">
        <f t="shared" si="20"/>
        <v>0</v>
      </c>
      <c r="CE32">
        <f t="shared" si="20"/>
        <v>1</v>
      </c>
      <c r="CF32">
        <f t="shared" si="20"/>
        <v>1</v>
      </c>
      <c r="CG32">
        <f t="shared" si="20"/>
        <v>1</v>
      </c>
      <c r="CH32">
        <f t="shared" si="20"/>
        <v>1</v>
      </c>
      <c r="CI32">
        <f t="shared" si="20"/>
        <v>1</v>
      </c>
      <c r="CJ32">
        <f t="shared" si="20"/>
        <v>1</v>
      </c>
      <c r="CK32">
        <f t="shared" si="20"/>
        <v>1</v>
      </c>
      <c r="CL32">
        <f t="shared" si="20"/>
        <v>1</v>
      </c>
      <c r="CM32">
        <f t="shared" si="20"/>
        <v>1</v>
      </c>
      <c r="CN32">
        <f t="shared" si="5"/>
        <v>20</v>
      </c>
      <c r="CO32">
        <f t="shared" si="5"/>
        <v>21</v>
      </c>
    </row>
    <row r="33" spans="1:93" customFormat="1" x14ac:dyDescent="0.2">
      <c r="A33" s="10">
        <v>21</v>
      </c>
      <c r="B33" s="22" t="s">
        <v>64</v>
      </c>
      <c r="C33" s="12" t="s">
        <v>65</v>
      </c>
      <c r="D33" s="13" t="s">
        <v>66</v>
      </c>
      <c r="E33" s="14"/>
      <c r="F33" s="14">
        <v>69.599999999999994</v>
      </c>
      <c r="G33" s="14"/>
      <c r="H33" s="14">
        <v>64</v>
      </c>
      <c r="I33" s="14">
        <v>66.666666666666671</v>
      </c>
      <c r="J33" s="14">
        <v>74</v>
      </c>
      <c r="K33" s="14"/>
      <c r="L33" s="14">
        <v>75.2</v>
      </c>
      <c r="M33" s="14"/>
      <c r="N33" s="14">
        <v>64.5</v>
      </c>
      <c r="O33" s="14"/>
      <c r="P33" s="14">
        <v>62</v>
      </c>
      <c r="Q33" s="14"/>
      <c r="R33" s="14">
        <v>61</v>
      </c>
      <c r="S33" s="14">
        <v>76</v>
      </c>
      <c r="T33" s="14">
        <v>85</v>
      </c>
      <c r="U33" s="14"/>
      <c r="V33" s="14">
        <v>71.2</v>
      </c>
      <c r="W33" s="14">
        <v>59</v>
      </c>
      <c r="X33" s="14">
        <v>202.35999999999999</v>
      </c>
      <c r="Y33" s="14">
        <v>65</v>
      </c>
      <c r="Z33" s="14">
        <v>71</v>
      </c>
      <c r="AA33" s="14">
        <v>54.6</v>
      </c>
      <c r="AB33" s="14">
        <v>65.2</v>
      </c>
      <c r="AC33" s="14"/>
      <c r="AD33" s="14">
        <v>64</v>
      </c>
      <c r="AE33" s="14"/>
      <c r="AF33" s="14">
        <v>63.6</v>
      </c>
      <c r="AG33" s="14"/>
      <c r="AH33" s="14">
        <v>63.666666666666664</v>
      </c>
      <c r="AI33" s="14">
        <v>51</v>
      </c>
      <c r="AJ33" s="14">
        <v>72.5</v>
      </c>
      <c r="AK33" s="14"/>
      <c r="AL33" s="14">
        <v>70</v>
      </c>
      <c r="AM33" s="14"/>
      <c r="AN33" s="14">
        <v>70.666666666666671</v>
      </c>
      <c r="AO33" s="14">
        <v>55.75</v>
      </c>
      <c r="AP33" s="14">
        <v>75.599999999999994</v>
      </c>
      <c r="AQ33" s="14"/>
      <c r="AR33" s="14">
        <v>73.8</v>
      </c>
      <c r="AS33" s="14">
        <v>55</v>
      </c>
      <c r="AT33" s="14">
        <v>68.400000000000006</v>
      </c>
      <c r="AU33" s="14">
        <f t="shared" si="16"/>
        <v>60.377083333333339</v>
      </c>
      <c r="AV33" s="14">
        <f t="shared" si="17"/>
        <v>75.585396825396828</v>
      </c>
      <c r="AW33" s="14">
        <f t="shared" si="4"/>
        <v>67.98124007936508</v>
      </c>
      <c r="AX33">
        <f t="shared" si="18"/>
        <v>0</v>
      </c>
      <c r="AY33">
        <f t="shared" si="18"/>
        <v>1</v>
      </c>
      <c r="AZ33">
        <f t="shared" si="18"/>
        <v>0</v>
      </c>
      <c r="BA33">
        <f t="shared" si="18"/>
        <v>1</v>
      </c>
      <c r="BB33">
        <f t="shared" si="18"/>
        <v>1</v>
      </c>
      <c r="BC33">
        <f t="shared" si="18"/>
        <v>1</v>
      </c>
      <c r="BD33">
        <f t="shared" si="18"/>
        <v>0</v>
      </c>
      <c r="BE33">
        <f t="shared" si="18"/>
        <v>1</v>
      </c>
      <c r="BF33">
        <f t="shared" si="18"/>
        <v>0</v>
      </c>
      <c r="BG33">
        <f t="shared" si="18"/>
        <v>1</v>
      </c>
      <c r="BH33">
        <f t="shared" si="18"/>
        <v>0</v>
      </c>
      <c r="BI33">
        <f t="shared" si="18"/>
        <v>1</v>
      </c>
      <c r="BJ33">
        <f t="shared" si="18"/>
        <v>0</v>
      </c>
      <c r="BK33">
        <f t="shared" si="18"/>
        <v>1</v>
      </c>
      <c r="BL33">
        <f t="shared" si="18"/>
        <v>1</v>
      </c>
      <c r="BM33">
        <f t="shared" si="18"/>
        <v>1</v>
      </c>
      <c r="BN33">
        <f t="shared" si="19"/>
        <v>0</v>
      </c>
      <c r="BO33">
        <f t="shared" si="19"/>
        <v>1</v>
      </c>
      <c r="BP33">
        <f t="shared" si="19"/>
        <v>1</v>
      </c>
      <c r="BQ33">
        <f t="shared" si="19"/>
        <v>1</v>
      </c>
      <c r="BR33">
        <f t="shared" si="19"/>
        <v>1</v>
      </c>
      <c r="BS33">
        <f t="shared" si="19"/>
        <v>1</v>
      </c>
      <c r="BT33">
        <f t="shared" si="19"/>
        <v>1</v>
      </c>
      <c r="BU33">
        <f t="shared" si="19"/>
        <v>1</v>
      </c>
      <c r="BV33">
        <f t="shared" si="19"/>
        <v>0</v>
      </c>
      <c r="BW33">
        <f t="shared" si="19"/>
        <v>1</v>
      </c>
      <c r="BX33">
        <f t="shared" si="19"/>
        <v>0</v>
      </c>
      <c r="BY33">
        <f t="shared" si="19"/>
        <v>1</v>
      </c>
      <c r="BZ33">
        <f t="shared" si="19"/>
        <v>0</v>
      </c>
      <c r="CA33">
        <f t="shared" si="19"/>
        <v>1</v>
      </c>
      <c r="CB33">
        <f t="shared" si="20"/>
        <v>1</v>
      </c>
      <c r="CC33">
        <f t="shared" si="20"/>
        <v>1</v>
      </c>
      <c r="CD33">
        <f t="shared" si="20"/>
        <v>0</v>
      </c>
      <c r="CE33">
        <f t="shared" si="20"/>
        <v>1</v>
      </c>
      <c r="CF33">
        <f t="shared" si="20"/>
        <v>0</v>
      </c>
      <c r="CG33">
        <f t="shared" si="20"/>
        <v>1</v>
      </c>
      <c r="CH33">
        <f t="shared" si="20"/>
        <v>1</v>
      </c>
      <c r="CI33">
        <f t="shared" si="20"/>
        <v>1</v>
      </c>
      <c r="CJ33">
        <f t="shared" si="20"/>
        <v>0</v>
      </c>
      <c r="CK33">
        <f t="shared" si="20"/>
        <v>1</v>
      </c>
      <c r="CL33">
        <f t="shared" si="20"/>
        <v>1</v>
      </c>
      <c r="CM33">
        <f t="shared" si="20"/>
        <v>1</v>
      </c>
      <c r="CN33">
        <f t="shared" si="5"/>
        <v>8</v>
      </c>
      <c r="CO33">
        <f t="shared" si="5"/>
        <v>21</v>
      </c>
    </row>
    <row r="34" spans="1:93" customFormat="1" x14ac:dyDescent="0.2">
      <c r="A34" s="10">
        <v>22</v>
      </c>
      <c r="B34" s="22" t="s">
        <v>67</v>
      </c>
      <c r="C34" s="12" t="s">
        <v>34</v>
      </c>
      <c r="D34" s="13" t="s">
        <v>68</v>
      </c>
      <c r="E34" s="14">
        <v>13.8</v>
      </c>
      <c r="F34" s="14">
        <v>16.399999999999999</v>
      </c>
      <c r="G34" s="14"/>
      <c r="H34" s="14">
        <v>15</v>
      </c>
      <c r="I34" s="14">
        <v>15</v>
      </c>
      <c r="J34" s="14">
        <v>15.4</v>
      </c>
      <c r="K34" s="14"/>
      <c r="L34" s="14">
        <v>17.240000000000002</v>
      </c>
      <c r="M34" s="14"/>
      <c r="N34" s="14">
        <v>15.4</v>
      </c>
      <c r="O34" s="14"/>
      <c r="P34" s="14">
        <v>16.399999999999999</v>
      </c>
      <c r="Q34" s="14">
        <v>11.5</v>
      </c>
      <c r="R34" s="14">
        <v>23.8</v>
      </c>
      <c r="S34" s="14">
        <v>12.4</v>
      </c>
      <c r="T34" s="14">
        <v>13.6</v>
      </c>
      <c r="U34" s="14">
        <v>11</v>
      </c>
      <c r="V34" s="14">
        <v>14</v>
      </c>
      <c r="W34" s="14">
        <v>13.5</v>
      </c>
      <c r="X34" s="14">
        <v>19.399999999999999</v>
      </c>
      <c r="Y34" s="14"/>
      <c r="Z34" s="14">
        <v>15</v>
      </c>
      <c r="AA34" s="14">
        <v>13</v>
      </c>
      <c r="AB34" s="14">
        <v>15.6</v>
      </c>
      <c r="AC34" s="14"/>
      <c r="AD34" s="14">
        <v>15.6</v>
      </c>
      <c r="AE34" s="14"/>
      <c r="AF34" s="14">
        <v>15.5</v>
      </c>
      <c r="AG34" s="14"/>
      <c r="AH34" s="14">
        <v>16.333333333333332</v>
      </c>
      <c r="AI34" s="14">
        <v>8</v>
      </c>
      <c r="AJ34" s="14">
        <v>12.8</v>
      </c>
      <c r="AK34" s="14"/>
      <c r="AL34" s="14">
        <v>14.8</v>
      </c>
      <c r="AM34" s="14"/>
      <c r="AN34" s="14">
        <v>14.2</v>
      </c>
      <c r="AO34" s="14">
        <v>16</v>
      </c>
      <c r="AP34" s="14">
        <v>19.2</v>
      </c>
      <c r="AQ34" s="14"/>
      <c r="AR34" s="14">
        <v>14.9</v>
      </c>
      <c r="AS34" s="14"/>
      <c r="AT34" s="14">
        <v>16</v>
      </c>
      <c r="AU34" s="14">
        <f t="shared" si="16"/>
        <v>12.688888888888888</v>
      </c>
      <c r="AV34" s="14">
        <f t="shared" si="17"/>
        <v>16.027301587301586</v>
      </c>
      <c r="AW34" s="14">
        <f t="shared" si="4"/>
        <v>14.358095238095238</v>
      </c>
      <c r="AX34">
        <f t="shared" si="18"/>
        <v>1</v>
      </c>
      <c r="AY34">
        <f t="shared" si="18"/>
        <v>1</v>
      </c>
      <c r="AZ34">
        <f t="shared" si="18"/>
        <v>0</v>
      </c>
      <c r="BA34">
        <f t="shared" si="18"/>
        <v>1</v>
      </c>
      <c r="BB34">
        <f t="shared" si="18"/>
        <v>1</v>
      </c>
      <c r="BC34">
        <f t="shared" si="18"/>
        <v>1</v>
      </c>
      <c r="BD34">
        <f t="shared" si="18"/>
        <v>0</v>
      </c>
      <c r="BE34">
        <f t="shared" si="18"/>
        <v>1</v>
      </c>
      <c r="BF34">
        <f t="shared" si="18"/>
        <v>0</v>
      </c>
      <c r="BG34">
        <f t="shared" si="18"/>
        <v>1</v>
      </c>
      <c r="BH34">
        <f t="shared" si="18"/>
        <v>0</v>
      </c>
      <c r="BI34">
        <f t="shared" si="18"/>
        <v>1</v>
      </c>
      <c r="BJ34">
        <f t="shared" si="18"/>
        <v>1</v>
      </c>
      <c r="BK34">
        <f t="shared" si="18"/>
        <v>1</v>
      </c>
      <c r="BL34">
        <f t="shared" si="18"/>
        <v>1</v>
      </c>
      <c r="BM34">
        <f t="shared" si="18"/>
        <v>1</v>
      </c>
      <c r="BN34">
        <f t="shared" si="19"/>
        <v>1</v>
      </c>
      <c r="BO34">
        <f t="shared" si="19"/>
        <v>1</v>
      </c>
      <c r="BP34">
        <f t="shared" si="19"/>
        <v>1</v>
      </c>
      <c r="BQ34">
        <f t="shared" si="19"/>
        <v>1</v>
      </c>
      <c r="BR34">
        <f t="shared" si="19"/>
        <v>0</v>
      </c>
      <c r="BS34">
        <f t="shared" si="19"/>
        <v>1</v>
      </c>
      <c r="BT34">
        <f t="shared" si="19"/>
        <v>1</v>
      </c>
      <c r="BU34">
        <f t="shared" si="19"/>
        <v>1</v>
      </c>
      <c r="BV34">
        <f t="shared" si="19"/>
        <v>0</v>
      </c>
      <c r="BW34">
        <f t="shared" si="19"/>
        <v>1</v>
      </c>
      <c r="BX34">
        <f t="shared" si="19"/>
        <v>0</v>
      </c>
      <c r="BY34">
        <f t="shared" si="19"/>
        <v>1</v>
      </c>
      <c r="BZ34">
        <f t="shared" si="19"/>
        <v>0</v>
      </c>
      <c r="CA34">
        <f t="shared" si="19"/>
        <v>1</v>
      </c>
      <c r="CB34">
        <f t="shared" si="20"/>
        <v>1</v>
      </c>
      <c r="CC34">
        <f t="shared" si="20"/>
        <v>1</v>
      </c>
      <c r="CD34">
        <f t="shared" si="20"/>
        <v>0</v>
      </c>
      <c r="CE34">
        <f t="shared" si="20"/>
        <v>1</v>
      </c>
      <c r="CF34">
        <f t="shared" si="20"/>
        <v>0</v>
      </c>
      <c r="CG34">
        <f t="shared" si="20"/>
        <v>1</v>
      </c>
      <c r="CH34">
        <f t="shared" si="20"/>
        <v>1</v>
      </c>
      <c r="CI34">
        <f t="shared" si="20"/>
        <v>1</v>
      </c>
      <c r="CJ34">
        <f t="shared" si="20"/>
        <v>0</v>
      </c>
      <c r="CK34">
        <f t="shared" si="20"/>
        <v>1</v>
      </c>
      <c r="CL34">
        <f t="shared" si="20"/>
        <v>0</v>
      </c>
      <c r="CM34">
        <f t="shared" si="20"/>
        <v>1</v>
      </c>
      <c r="CN34">
        <f t="shared" si="5"/>
        <v>9</v>
      </c>
      <c r="CO34">
        <f t="shared" si="5"/>
        <v>21</v>
      </c>
    </row>
    <row r="35" spans="1:93" customFormat="1" x14ac:dyDescent="0.2">
      <c r="A35" s="10">
        <v>23</v>
      </c>
      <c r="B35" s="22" t="s">
        <v>69</v>
      </c>
      <c r="C35" s="12" t="s">
        <v>34</v>
      </c>
      <c r="D35" s="13"/>
      <c r="E35" s="14"/>
      <c r="F35" s="14">
        <v>40.200000000000003</v>
      </c>
      <c r="G35" s="14"/>
      <c r="H35" s="14">
        <v>43</v>
      </c>
      <c r="I35" s="14">
        <v>44.333333333333336</v>
      </c>
      <c r="J35" s="14">
        <v>47.4</v>
      </c>
      <c r="K35" s="14"/>
      <c r="L35" s="14">
        <v>40.340000000000003</v>
      </c>
      <c r="M35" s="14"/>
      <c r="N35" s="14">
        <v>40</v>
      </c>
      <c r="O35" s="14"/>
      <c r="P35" s="14">
        <v>54</v>
      </c>
      <c r="Q35" s="14"/>
      <c r="R35" s="14">
        <v>37.78</v>
      </c>
      <c r="S35" s="14">
        <v>39.6</v>
      </c>
      <c r="T35" s="14">
        <v>45.4</v>
      </c>
      <c r="U35" s="14"/>
      <c r="V35" s="14">
        <v>41.8</v>
      </c>
      <c r="W35" s="14">
        <v>42.45</v>
      </c>
      <c r="X35" s="14">
        <v>56.4</v>
      </c>
      <c r="Y35" s="14"/>
      <c r="Z35" s="14">
        <v>41.6</v>
      </c>
      <c r="AA35" s="14">
        <v>37</v>
      </c>
      <c r="AB35" s="14">
        <v>44.4</v>
      </c>
      <c r="AC35" s="14">
        <v>40</v>
      </c>
      <c r="AD35" s="14">
        <v>43.4</v>
      </c>
      <c r="AE35" s="14"/>
      <c r="AF35" s="14">
        <v>45.75</v>
      </c>
      <c r="AG35" s="14"/>
      <c r="AH35" s="14">
        <v>42.333333333333336</v>
      </c>
      <c r="AI35" s="14"/>
      <c r="AJ35" s="14">
        <v>41.68</v>
      </c>
      <c r="AK35" s="14"/>
      <c r="AL35" s="14">
        <v>42.8</v>
      </c>
      <c r="AM35" s="14"/>
      <c r="AN35" s="14">
        <v>39.75</v>
      </c>
      <c r="AO35" s="14"/>
      <c r="AP35" s="14">
        <v>47.8</v>
      </c>
      <c r="AQ35" s="14"/>
      <c r="AR35" s="14">
        <v>53</v>
      </c>
      <c r="AS35" s="14"/>
      <c r="AT35" s="14">
        <v>44.6</v>
      </c>
      <c r="AU35" s="14">
        <f t="shared" si="16"/>
        <v>40.676666666666662</v>
      </c>
      <c r="AV35" s="14">
        <f t="shared" si="17"/>
        <v>44.449206349206349</v>
      </c>
      <c r="AW35" s="14">
        <f t="shared" si="4"/>
        <v>42.562936507936506</v>
      </c>
      <c r="AX35">
        <f t="shared" si="18"/>
        <v>0</v>
      </c>
      <c r="AY35">
        <f t="shared" si="18"/>
        <v>1</v>
      </c>
      <c r="AZ35">
        <f t="shared" si="18"/>
        <v>0</v>
      </c>
      <c r="BA35">
        <f t="shared" si="18"/>
        <v>1</v>
      </c>
      <c r="BB35">
        <f t="shared" si="18"/>
        <v>1</v>
      </c>
      <c r="BC35">
        <f t="shared" si="18"/>
        <v>1</v>
      </c>
      <c r="BD35">
        <f t="shared" si="18"/>
        <v>0</v>
      </c>
      <c r="BE35">
        <f t="shared" si="18"/>
        <v>1</v>
      </c>
      <c r="BF35">
        <f t="shared" si="18"/>
        <v>0</v>
      </c>
      <c r="BG35">
        <f t="shared" si="18"/>
        <v>1</v>
      </c>
      <c r="BH35">
        <f t="shared" si="18"/>
        <v>0</v>
      </c>
      <c r="BI35">
        <f t="shared" si="18"/>
        <v>1</v>
      </c>
      <c r="BJ35">
        <f t="shared" si="18"/>
        <v>0</v>
      </c>
      <c r="BK35">
        <f t="shared" si="18"/>
        <v>1</v>
      </c>
      <c r="BL35">
        <f t="shared" si="18"/>
        <v>1</v>
      </c>
      <c r="BM35">
        <f t="shared" si="18"/>
        <v>1</v>
      </c>
      <c r="BN35">
        <f t="shared" si="19"/>
        <v>0</v>
      </c>
      <c r="BO35">
        <f t="shared" si="19"/>
        <v>1</v>
      </c>
      <c r="BP35">
        <f t="shared" si="19"/>
        <v>1</v>
      </c>
      <c r="BQ35">
        <f t="shared" si="19"/>
        <v>1</v>
      </c>
      <c r="BR35">
        <f t="shared" si="19"/>
        <v>0</v>
      </c>
      <c r="BS35">
        <f t="shared" si="19"/>
        <v>1</v>
      </c>
      <c r="BT35">
        <f t="shared" si="19"/>
        <v>1</v>
      </c>
      <c r="BU35">
        <f t="shared" si="19"/>
        <v>1</v>
      </c>
      <c r="BV35">
        <f t="shared" si="19"/>
        <v>1</v>
      </c>
      <c r="BW35">
        <f t="shared" si="19"/>
        <v>1</v>
      </c>
      <c r="BX35">
        <f t="shared" si="19"/>
        <v>0</v>
      </c>
      <c r="BY35">
        <f t="shared" si="19"/>
        <v>1</v>
      </c>
      <c r="BZ35">
        <f t="shared" si="19"/>
        <v>0</v>
      </c>
      <c r="CA35">
        <f t="shared" si="19"/>
        <v>1</v>
      </c>
      <c r="CB35">
        <f t="shared" si="20"/>
        <v>0</v>
      </c>
      <c r="CC35">
        <f t="shared" si="20"/>
        <v>1</v>
      </c>
      <c r="CD35">
        <f t="shared" si="20"/>
        <v>0</v>
      </c>
      <c r="CE35">
        <f t="shared" si="20"/>
        <v>1</v>
      </c>
      <c r="CF35">
        <f t="shared" si="20"/>
        <v>0</v>
      </c>
      <c r="CG35">
        <f t="shared" si="20"/>
        <v>1</v>
      </c>
      <c r="CH35">
        <f t="shared" si="20"/>
        <v>0</v>
      </c>
      <c r="CI35">
        <f t="shared" si="20"/>
        <v>1</v>
      </c>
      <c r="CJ35">
        <f t="shared" si="20"/>
        <v>0</v>
      </c>
      <c r="CK35">
        <f t="shared" si="20"/>
        <v>1</v>
      </c>
      <c r="CL35">
        <f t="shared" si="20"/>
        <v>0</v>
      </c>
      <c r="CM35">
        <f t="shared" si="20"/>
        <v>1</v>
      </c>
      <c r="CN35">
        <f t="shared" si="5"/>
        <v>5</v>
      </c>
      <c r="CO35">
        <f t="shared" si="5"/>
        <v>21</v>
      </c>
    </row>
    <row r="36" spans="1:93" customFormat="1" x14ac:dyDescent="0.2">
      <c r="A36" s="10">
        <v>24</v>
      </c>
      <c r="B36" s="22" t="s">
        <v>70</v>
      </c>
      <c r="C36" s="12" t="s">
        <v>34</v>
      </c>
      <c r="D36" s="13"/>
      <c r="E36" s="28">
        <v>311.39999999999998</v>
      </c>
      <c r="F36" s="28">
        <v>634.4</v>
      </c>
      <c r="G36" s="28"/>
      <c r="H36" s="28">
        <v>600</v>
      </c>
      <c r="I36" s="28">
        <v>450</v>
      </c>
      <c r="J36" s="28">
        <v>464</v>
      </c>
      <c r="K36" s="28">
        <v>386.25</v>
      </c>
      <c r="L36" s="28">
        <v>623</v>
      </c>
      <c r="M36" s="28"/>
      <c r="N36" s="28">
        <v>450.4</v>
      </c>
      <c r="O36" s="28">
        <v>340</v>
      </c>
      <c r="P36" s="28">
        <v>581</v>
      </c>
      <c r="Q36" s="28">
        <v>294.2</v>
      </c>
      <c r="R36" s="28">
        <v>881.7</v>
      </c>
      <c r="S36" s="28">
        <v>156</v>
      </c>
      <c r="T36" s="28">
        <v>289</v>
      </c>
      <c r="U36" s="28">
        <v>346</v>
      </c>
      <c r="V36" s="28">
        <v>580.4</v>
      </c>
      <c r="W36" s="28">
        <v>339.86666666666667</v>
      </c>
      <c r="X36" s="28">
        <v>745.4</v>
      </c>
      <c r="Y36" s="28"/>
      <c r="Z36" s="28">
        <v>607</v>
      </c>
      <c r="AA36" s="28">
        <v>386.66666666666669</v>
      </c>
      <c r="AB36" s="28">
        <v>509</v>
      </c>
      <c r="AC36" s="28">
        <v>260</v>
      </c>
      <c r="AD36" s="28">
        <v>438.6</v>
      </c>
      <c r="AE36" s="28"/>
      <c r="AF36" s="28">
        <v>415</v>
      </c>
      <c r="AG36" s="28">
        <v>236.66666666666666</v>
      </c>
      <c r="AH36" s="28">
        <v>545.33333333333337</v>
      </c>
      <c r="AI36" s="28">
        <v>810.4</v>
      </c>
      <c r="AJ36" s="28">
        <v>1495.3</v>
      </c>
      <c r="AK36" s="28"/>
      <c r="AL36" s="28">
        <v>477</v>
      </c>
      <c r="AM36" s="28">
        <v>454.66666666666669</v>
      </c>
      <c r="AN36" s="28">
        <v>505.2</v>
      </c>
      <c r="AO36" s="28">
        <v>304.5</v>
      </c>
      <c r="AP36" s="28">
        <v>614</v>
      </c>
      <c r="AQ36" s="28"/>
      <c r="AR36" s="28">
        <v>545.6</v>
      </c>
      <c r="AS36" s="28">
        <v>346</v>
      </c>
      <c r="AT36" s="28">
        <v>450.4</v>
      </c>
      <c r="AU36" s="14">
        <f t="shared" si="16"/>
        <v>331.19666666666666</v>
      </c>
      <c r="AV36" s="14">
        <f t="shared" si="17"/>
        <v>592.93968253968251</v>
      </c>
      <c r="AW36" s="14">
        <f t="shared" si="4"/>
        <v>462.06817460317461</v>
      </c>
      <c r="AX36">
        <f t="shared" si="18"/>
        <v>1</v>
      </c>
      <c r="AY36">
        <f t="shared" si="18"/>
        <v>1</v>
      </c>
      <c r="AZ36">
        <f>IF(G36&gt;0,1,0)</f>
        <v>0</v>
      </c>
      <c r="BA36">
        <f t="shared" si="18"/>
        <v>1</v>
      </c>
      <c r="BB36">
        <f t="shared" si="18"/>
        <v>1</v>
      </c>
      <c r="BC36">
        <f t="shared" si="18"/>
        <v>1</v>
      </c>
      <c r="BD36">
        <f t="shared" si="18"/>
        <v>1</v>
      </c>
      <c r="BE36">
        <f t="shared" si="18"/>
        <v>1</v>
      </c>
      <c r="BF36">
        <f t="shared" si="18"/>
        <v>0</v>
      </c>
      <c r="BG36">
        <f t="shared" si="18"/>
        <v>1</v>
      </c>
      <c r="BH36">
        <f t="shared" si="18"/>
        <v>1</v>
      </c>
      <c r="BI36">
        <f t="shared" si="18"/>
        <v>1</v>
      </c>
      <c r="BJ36">
        <f t="shared" si="18"/>
        <v>1</v>
      </c>
      <c r="BK36">
        <f t="shared" si="18"/>
        <v>1</v>
      </c>
      <c r="BL36">
        <f t="shared" si="18"/>
        <v>1</v>
      </c>
      <c r="BM36">
        <f t="shared" si="18"/>
        <v>1</v>
      </c>
      <c r="BN36">
        <f t="shared" si="19"/>
        <v>1</v>
      </c>
      <c r="BO36">
        <f t="shared" si="19"/>
        <v>1</v>
      </c>
      <c r="BP36">
        <f t="shared" si="19"/>
        <v>1</v>
      </c>
      <c r="BQ36">
        <f t="shared" si="19"/>
        <v>1</v>
      </c>
      <c r="BR36">
        <f t="shared" si="19"/>
        <v>0</v>
      </c>
      <c r="BS36">
        <f t="shared" si="19"/>
        <v>1</v>
      </c>
      <c r="BT36">
        <f t="shared" si="19"/>
        <v>1</v>
      </c>
      <c r="BU36">
        <f t="shared" si="19"/>
        <v>1</v>
      </c>
      <c r="BV36">
        <f t="shared" si="19"/>
        <v>1</v>
      </c>
      <c r="BW36">
        <f t="shared" si="19"/>
        <v>1</v>
      </c>
      <c r="BX36">
        <f t="shared" si="19"/>
        <v>0</v>
      </c>
      <c r="BY36">
        <f t="shared" si="19"/>
        <v>1</v>
      </c>
      <c r="BZ36">
        <f t="shared" si="19"/>
        <v>1</v>
      </c>
      <c r="CA36">
        <f t="shared" si="19"/>
        <v>1</v>
      </c>
      <c r="CB36">
        <f t="shared" si="20"/>
        <v>1</v>
      </c>
      <c r="CC36">
        <f t="shared" si="20"/>
        <v>1</v>
      </c>
      <c r="CD36">
        <f t="shared" si="20"/>
        <v>0</v>
      </c>
      <c r="CE36">
        <f t="shared" si="20"/>
        <v>1</v>
      </c>
      <c r="CF36">
        <f t="shared" si="20"/>
        <v>1</v>
      </c>
      <c r="CG36">
        <f t="shared" si="20"/>
        <v>1</v>
      </c>
      <c r="CH36">
        <f t="shared" si="20"/>
        <v>1</v>
      </c>
      <c r="CI36">
        <f t="shared" si="20"/>
        <v>1</v>
      </c>
      <c r="CJ36">
        <f t="shared" si="20"/>
        <v>0</v>
      </c>
      <c r="CK36">
        <f t="shared" si="20"/>
        <v>1</v>
      </c>
      <c r="CL36">
        <f t="shared" si="20"/>
        <v>1</v>
      </c>
      <c r="CM36">
        <f t="shared" si="20"/>
        <v>1</v>
      </c>
      <c r="CN36">
        <f t="shared" si="5"/>
        <v>15</v>
      </c>
      <c r="CO36">
        <f t="shared" si="5"/>
        <v>21</v>
      </c>
    </row>
    <row r="37" spans="1:93" customFormat="1" ht="11.25" customHeight="1" x14ac:dyDescent="0.2">
      <c r="A37" s="7"/>
      <c r="B37" s="8" t="s">
        <v>71</v>
      </c>
      <c r="C37" s="7"/>
      <c r="D37" s="16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93" customFormat="1" x14ac:dyDescent="0.2">
      <c r="A38" s="10">
        <v>25</v>
      </c>
      <c r="B38" s="29" t="s">
        <v>72</v>
      </c>
      <c r="C38" s="12" t="s">
        <v>34</v>
      </c>
      <c r="D38" s="13" t="s">
        <v>73</v>
      </c>
      <c r="E38" s="14">
        <v>54</v>
      </c>
      <c r="F38" s="14">
        <v>69.14</v>
      </c>
      <c r="G38" s="14">
        <v>32</v>
      </c>
      <c r="H38" s="14">
        <v>37.4</v>
      </c>
      <c r="I38" s="14">
        <v>60</v>
      </c>
      <c r="J38" s="14">
        <v>61.620000000000005</v>
      </c>
      <c r="K38" s="14"/>
      <c r="L38" s="14">
        <v>68.8</v>
      </c>
      <c r="M38" s="14"/>
      <c r="N38" s="14">
        <v>68.2</v>
      </c>
      <c r="O38" s="14"/>
      <c r="P38" s="14">
        <v>65.2</v>
      </c>
      <c r="Q38" s="14">
        <v>35</v>
      </c>
      <c r="R38" s="14">
        <v>52.4</v>
      </c>
      <c r="S38" s="14">
        <v>32</v>
      </c>
      <c r="T38" s="14">
        <v>40</v>
      </c>
      <c r="U38" s="14">
        <v>50</v>
      </c>
      <c r="V38" s="14">
        <v>55.8</v>
      </c>
      <c r="W38" s="14">
        <v>40.25</v>
      </c>
      <c r="X38" s="14">
        <v>61</v>
      </c>
      <c r="Y38" s="14"/>
      <c r="Z38" s="14">
        <v>54.6</v>
      </c>
      <c r="AA38" s="14">
        <v>50.075000000000003</v>
      </c>
      <c r="AB38" s="14">
        <v>59.2</v>
      </c>
      <c r="AC38" s="14"/>
      <c r="AD38" s="14">
        <v>43.4</v>
      </c>
      <c r="AE38" s="14">
        <v>51.333333333333336</v>
      </c>
      <c r="AF38" s="14">
        <v>65.3</v>
      </c>
      <c r="AG38" s="14"/>
      <c r="AH38" s="14">
        <v>51</v>
      </c>
      <c r="AI38" s="14">
        <v>45</v>
      </c>
      <c r="AJ38" s="14">
        <v>56.966666666666661</v>
      </c>
      <c r="AK38" s="14">
        <v>50</v>
      </c>
      <c r="AL38" s="14">
        <v>65.599999999999994</v>
      </c>
      <c r="AM38" s="14">
        <v>39.200000000000003</v>
      </c>
      <c r="AN38" s="14">
        <v>56.8</v>
      </c>
      <c r="AO38" s="14">
        <v>48</v>
      </c>
      <c r="AP38" s="14">
        <v>64.8</v>
      </c>
      <c r="AQ38" s="14">
        <v>37.125</v>
      </c>
      <c r="AR38" s="14">
        <v>51</v>
      </c>
      <c r="AS38" s="14"/>
      <c r="AT38" s="14">
        <v>44.4</v>
      </c>
      <c r="AU38" s="14">
        <f>(E38+G38+I38+K38+M38+O38+Q38+S38+U38+W38+Y38+AA38+AC38+AE38+AG38+AI38+AK38+AO38+AQ38+AS38)/CN38</f>
        <v>41.770238095238092</v>
      </c>
      <c r="AV38" s="14">
        <f>(F38+H38+J38+L38+N38+P38+R38+T38+V38+X38+Z38+AB38+AD38+AF38+AH38+AJ38+AL38+AN38+AP38+AR38+AT38)/CO38</f>
        <v>56.791746031746037</v>
      </c>
      <c r="AW38" s="14">
        <f t="shared" si="4"/>
        <v>49.280992063492064</v>
      </c>
      <c r="AX38">
        <f t="shared" ref="AX38:BM40" si="21">IF(E38&gt;0,1,0)</f>
        <v>1</v>
      </c>
      <c r="AY38">
        <f t="shared" si="21"/>
        <v>1</v>
      </c>
      <c r="AZ38">
        <f t="shared" si="21"/>
        <v>1</v>
      </c>
      <c r="BA38">
        <f t="shared" si="21"/>
        <v>1</v>
      </c>
      <c r="BB38">
        <f t="shared" si="21"/>
        <v>1</v>
      </c>
      <c r="BC38">
        <f t="shared" si="21"/>
        <v>1</v>
      </c>
      <c r="BD38">
        <f t="shared" si="21"/>
        <v>0</v>
      </c>
      <c r="BE38">
        <f t="shared" si="21"/>
        <v>1</v>
      </c>
      <c r="BF38">
        <f t="shared" si="21"/>
        <v>0</v>
      </c>
      <c r="BG38">
        <f t="shared" si="21"/>
        <v>1</v>
      </c>
      <c r="BH38">
        <f t="shared" si="21"/>
        <v>0</v>
      </c>
      <c r="BI38">
        <f t="shared" si="21"/>
        <v>1</v>
      </c>
      <c r="BJ38">
        <f t="shared" si="21"/>
        <v>1</v>
      </c>
      <c r="BK38">
        <f t="shared" si="21"/>
        <v>1</v>
      </c>
      <c r="BL38">
        <f t="shared" si="21"/>
        <v>1</v>
      </c>
      <c r="BM38">
        <f t="shared" si="21"/>
        <v>1</v>
      </c>
      <c r="BN38">
        <f t="shared" ref="BN38:CC40" si="22">IF(U38&gt;0,1,0)</f>
        <v>1</v>
      </c>
      <c r="BO38">
        <f t="shared" si="22"/>
        <v>1</v>
      </c>
      <c r="BP38">
        <f t="shared" si="22"/>
        <v>1</v>
      </c>
      <c r="BQ38">
        <f t="shared" si="22"/>
        <v>1</v>
      </c>
      <c r="BR38">
        <f t="shared" si="22"/>
        <v>0</v>
      </c>
      <c r="BS38">
        <f t="shared" si="22"/>
        <v>1</v>
      </c>
      <c r="BT38">
        <f t="shared" si="22"/>
        <v>1</v>
      </c>
      <c r="BU38">
        <f t="shared" si="22"/>
        <v>1</v>
      </c>
      <c r="BV38">
        <f t="shared" si="22"/>
        <v>0</v>
      </c>
      <c r="BW38">
        <f t="shared" si="22"/>
        <v>1</v>
      </c>
      <c r="BX38">
        <f t="shared" si="22"/>
        <v>1</v>
      </c>
      <c r="BY38">
        <f t="shared" si="22"/>
        <v>1</v>
      </c>
      <c r="BZ38">
        <f t="shared" si="22"/>
        <v>0</v>
      </c>
      <c r="CA38">
        <f t="shared" si="22"/>
        <v>1</v>
      </c>
      <c r="CB38">
        <f t="shared" si="22"/>
        <v>1</v>
      </c>
      <c r="CC38">
        <f t="shared" si="22"/>
        <v>1</v>
      </c>
      <c r="CD38">
        <f t="shared" ref="CB38:CM40" si="23">IF(AK38&gt;0,1,0)</f>
        <v>1</v>
      </c>
      <c r="CE38">
        <f t="shared" si="23"/>
        <v>1</v>
      </c>
      <c r="CF38">
        <f t="shared" si="23"/>
        <v>1</v>
      </c>
      <c r="CG38">
        <f t="shared" si="23"/>
        <v>1</v>
      </c>
      <c r="CH38">
        <f t="shared" si="23"/>
        <v>1</v>
      </c>
      <c r="CI38">
        <f t="shared" si="23"/>
        <v>1</v>
      </c>
      <c r="CJ38">
        <f t="shared" si="23"/>
        <v>1</v>
      </c>
      <c r="CK38">
        <f t="shared" si="23"/>
        <v>1</v>
      </c>
      <c r="CL38">
        <f t="shared" si="23"/>
        <v>0</v>
      </c>
      <c r="CM38">
        <f t="shared" si="23"/>
        <v>1</v>
      </c>
      <c r="CN38">
        <f t="shared" si="5"/>
        <v>14</v>
      </c>
      <c r="CO38">
        <f t="shared" si="5"/>
        <v>21</v>
      </c>
    </row>
    <row r="39" spans="1:93" customFormat="1" ht="25.5" x14ac:dyDescent="0.2">
      <c r="A39" s="10">
        <v>26</v>
      </c>
      <c r="B39" s="29" t="s">
        <v>74</v>
      </c>
      <c r="C39" s="12" t="s">
        <v>34</v>
      </c>
      <c r="D39" s="13"/>
      <c r="E39" s="14">
        <v>60</v>
      </c>
      <c r="F39" s="14">
        <v>66.08</v>
      </c>
      <c r="G39" s="14">
        <v>27</v>
      </c>
      <c r="H39" s="14">
        <v>42.8</v>
      </c>
      <c r="I39" s="14">
        <v>60</v>
      </c>
      <c r="J39" s="14">
        <v>60.033333333333331</v>
      </c>
      <c r="K39" s="14"/>
      <c r="L39" s="14">
        <v>66.8</v>
      </c>
      <c r="M39" s="14">
        <v>55</v>
      </c>
      <c r="N39" s="14">
        <v>67.5</v>
      </c>
      <c r="O39" s="14"/>
      <c r="P39" s="14">
        <v>68.8</v>
      </c>
      <c r="Q39" s="14"/>
      <c r="R39" s="14"/>
      <c r="S39" s="14">
        <v>26.8</v>
      </c>
      <c r="T39" s="14">
        <v>34</v>
      </c>
      <c r="U39" s="14">
        <v>48</v>
      </c>
      <c r="V39" s="14">
        <v>60.4</v>
      </c>
      <c r="W39" s="14">
        <v>44.966666666666669</v>
      </c>
      <c r="X39" s="14">
        <v>66.45</v>
      </c>
      <c r="Y39" s="14"/>
      <c r="Z39" s="14">
        <v>54.6</v>
      </c>
      <c r="AA39" s="14">
        <v>46.15</v>
      </c>
      <c r="AB39" s="14">
        <v>68</v>
      </c>
      <c r="AC39" s="14"/>
      <c r="AD39" s="14"/>
      <c r="AE39" s="14"/>
      <c r="AF39" s="14">
        <v>55</v>
      </c>
      <c r="AG39" s="14">
        <v>57</v>
      </c>
      <c r="AH39" s="14">
        <v>60.333333333333336</v>
      </c>
      <c r="AI39" s="14"/>
      <c r="AJ39" s="14">
        <v>55.655555555555544</v>
      </c>
      <c r="AK39" s="14"/>
      <c r="AL39" s="14">
        <v>65.5</v>
      </c>
      <c r="AM39" s="14">
        <v>39.200000000000003</v>
      </c>
      <c r="AN39" s="14">
        <v>60</v>
      </c>
      <c r="AO39" s="14"/>
      <c r="AP39" s="14">
        <v>60.5</v>
      </c>
      <c r="AQ39" s="14">
        <v>39.5</v>
      </c>
      <c r="AR39" s="14">
        <v>54</v>
      </c>
      <c r="AS39" s="14">
        <v>52.5</v>
      </c>
      <c r="AT39" s="14">
        <v>60.4</v>
      </c>
      <c r="AU39" s="14">
        <f>(E39+G39+I39+K39+M39+O39+Q39+S39+U39+W39+Y39+AA39+AC39+AE39+AG39+AI39+AK39+AO39+AQ39+AS39)/CN39</f>
        <v>43.076388888888886</v>
      </c>
      <c r="AV39" s="14">
        <f>(F39+H39+J39+L39+N39+P39+R39+T39+V39+X39+Z39+AB39+AD39+AF39+AH39+AJ39+AL39+AN39+AP39+AR39+AT39)/CO39</f>
        <v>59.308011695906437</v>
      </c>
      <c r="AW39" s="14">
        <f t="shared" si="4"/>
        <v>51.192200292397658</v>
      </c>
      <c r="AX39">
        <f t="shared" si="21"/>
        <v>1</v>
      </c>
      <c r="AY39">
        <f t="shared" si="21"/>
        <v>1</v>
      </c>
      <c r="AZ39">
        <f t="shared" si="21"/>
        <v>1</v>
      </c>
      <c r="BA39">
        <f t="shared" si="21"/>
        <v>1</v>
      </c>
      <c r="BB39">
        <f t="shared" si="21"/>
        <v>1</v>
      </c>
      <c r="BC39">
        <f t="shared" si="21"/>
        <v>1</v>
      </c>
      <c r="BD39">
        <f t="shared" si="21"/>
        <v>0</v>
      </c>
      <c r="BE39">
        <f t="shared" si="21"/>
        <v>1</v>
      </c>
      <c r="BF39">
        <f t="shared" si="21"/>
        <v>1</v>
      </c>
      <c r="BG39">
        <f t="shared" si="21"/>
        <v>1</v>
      </c>
      <c r="BH39">
        <f t="shared" si="21"/>
        <v>0</v>
      </c>
      <c r="BI39">
        <f t="shared" si="21"/>
        <v>1</v>
      </c>
      <c r="BJ39">
        <f t="shared" si="21"/>
        <v>0</v>
      </c>
      <c r="BK39">
        <f t="shared" si="21"/>
        <v>0</v>
      </c>
      <c r="BL39">
        <f t="shared" si="21"/>
        <v>1</v>
      </c>
      <c r="BM39">
        <f t="shared" si="21"/>
        <v>1</v>
      </c>
      <c r="BN39">
        <f t="shared" si="22"/>
        <v>1</v>
      </c>
      <c r="BO39">
        <f t="shared" si="22"/>
        <v>1</v>
      </c>
      <c r="BP39">
        <f t="shared" si="22"/>
        <v>1</v>
      </c>
      <c r="BQ39">
        <f t="shared" si="22"/>
        <v>1</v>
      </c>
      <c r="BR39">
        <f t="shared" si="22"/>
        <v>0</v>
      </c>
      <c r="BS39">
        <f t="shared" si="22"/>
        <v>1</v>
      </c>
      <c r="BT39">
        <f t="shared" si="22"/>
        <v>1</v>
      </c>
      <c r="BU39">
        <f t="shared" si="22"/>
        <v>1</v>
      </c>
      <c r="BV39">
        <f t="shared" si="22"/>
        <v>0</v>
      </c>
      <c r="BW39">
        <f t="shared" si="22"/>
        <v>0</v>
      </c>
      <c r="BX39">
        <f t="shared" si="22"/>
        <v>0</v>
      </c>
      <c r="BY39">
        <f t="shared" si="22"/>
        <v>1</v>
      </c>
      <c r="BZ39">
        <f t="shared" si="22"/>
        <v>1</v>
      </c>
      <c r="CA39">
        <f t="shared" si="22"/>
        <v>1</v>
      </c>
      <c r="CB39">
        <f t="shared" si="23"/>
        <v>0</v>
      </c>
      <c r="CC39">
        <f t="shared" si="23"/>
        <v>1</v>
      </c>
      <c r="CD39">
        <f t="shared" si="23"/>
        <v>0</v>
      </c>
      <c r="CE39">
        <f t="shared" si="23"/>
        <v>1</v>
      </c>
      <c r="CF39">
        <f t="shared" si="23"/>
        <v>1</v>
      </c>
      <c r="CG39">
        <f t="shared" si="23"/>
        <v>1</v>
      </c>
      <c r="CH39">
        <f t="shared" si="23"/>
        <v>0</v>
      </c>
      <c r="CI39">
        <f t="shared" si="23"/>
        <v>1</v>
      </c>
      <c r="CJ39">
        <f t="shared" si="23"/>
        <v>1</v>
      </c>
      <c r="CK39">
        <f t="shared" si="23"/>
        <v>1</v>
      </c>
      <c r="CL39">
        <f t="shared" si="23"/>
        <v>1</v>
      </c>
      <c r="CM39">
        <f t="shared" si="23"/>
        <v>1</v>
      </c>
      <c r="CN39">
        <f t="shared" si="5"/>
        <v>12</v>
      </c>
      <c r="CO39">
        <f t="shared" si="5"/>
        <v>19</v>
      </c>
    </row>
    <row r="40" spans="1:93" customFormat="1" x14ac:dyDescent="0.2">
      <c r="A40" s="10">
        <v>27</v>
      </c>
      <c r="B40" s="22" t="s">
        <v>75</v>
      </c>
      <c r="C40" s="12" t="s">
        <v>34</v>
      </c>
      <c r="D40" s="13" t="s">
        <v>76</v>
      </c>
      <c r="E40" s="14">
        <v>23.5</v>
      </c>
      <c r="F40" s="14">
        <v>29.1</v>
      </c>
      <c r="G40" s="14"/>
      <c r="H40" s="14">
        <v>30.4</v>
      </c>
      <c r="I40" s="14">
        <v>30.25</v>
      </c>
      <c r="J40" s="14">
        <v>33.1</v>
      </c>
      <c r="K40" s="14"/>
      <c r="L40" s="14">
        <v>28.630000000000003</v>
      </c>
      <c r="M40" s="14"/>
      <c r="N40" s="14">
        <v>28.2</v>
      </c>
      <c r="O40" s="14"/>
      <c r="P40" s="14">
        <v>40.4</v>
      </c>
      <c r="Q40" s="14">
        <v>25</v>
      </c>
      <c r="R40" s="14">
        <v>28.4</v>
      </c>
      <c r="S40" s="14">
        <v>30</v>
      </c>
      <c r="T40" s="14">
        <v>31.6</v>
      </c>
      <c r="U40" s="14"/>
      <c r="V40" s="14">
        <v>27.7</v>
      </c>
      <c r="W40" s="14">
        <v>58</v>
      </c>
      <c r="X40" s="14">
        <v>45.4</v>
      </c>
      <c r="Y40" s="14"/>
      <c r="Z40" s="14">
        <v>29.6</v>
      </c>
      <c r="AA40" s="14"/>
      <c r="AB40" s="14">
        <v>29.2</v>
      </c>
      <c r="AC40" s="14"/>
      <c r="AD40" s="14">
        <v>29.5</v>
      </c>
      <c r="AE40" s="14">
        <v>26</v>
      </c>
      <c r="AF40" s="14">
        <v>29.5</v>
      </c>
      <c r="AG40" s="14"/>
      <c r="AH40" s="14">
        <v>30.333333333333332</v>
      </c>
      <c r="AI40" s="14">
        <v>30.7</v>
      </c>
      <c r="AJ40" s="14">
        <v>38.89</v>
      </c>
      <c r="AK40" s="14"/>
      <c r="AL40" s="14">
        <v>28.8</v>
      </c>
      <c r="AM40" s="14">
        <v>23</v>
      </c>
      <c r="AN40" s="14">
        <v>27.5</v>
      </c>
      <c r="AO40" s="14">
        <v>44</v>
      </c>
      <c r="AP40" s="14">
        <v>41.8</v>
      </c>
      <c r="AQ40" s="14"/>
      <c r="AR40" s="14">
        <v>49</v>
      </c>
      <c r="AS40" s="14">
        <v>25</v>
      </c>
      <c r="AT40" s="14">
        <v>28.6</v>
      </c>
      <c r="AU40" s="14">
        <f>(E40+G40+I40+K40+M40+O40+Q40+S40+U40+W40+Y40+AA40+AC40+AE40+AG40+AI40+AK40+AO40+AQ40+AS40)/CN40</f>
        <v>29.244999999999997</v>
      </c>
      <c r="AV40" s="14">
        <f>(F40+H40+J40+L40+N40+P40+R40+T40+V40+X40+Z40+AB40+AD40+AF40+AH40+AJ40+AL40+AN40+AP40+AR40+AT40)/CO40</f>
        <v>32.650158730158722</v>
      </c>
      <c r="AW40" s="14">
        <f t="shared" si="4"/>
        <v>30.94757936507936</v>
      </c>
      <c r="AX40">
        <f t="shared" si="21"/>
        <v>1</v>
      </c>
      <c r="AY40">
        <f t="shared" si="21"/>
        <v>1</v>
      </c>
      <c r="AZ40">
        <f t="shared" si="21"/>
        <v>0</v>
      </c>
      <c r="BA40">
        <f t="shared" si="21"/>
        <v>1</v>
      </c>
      <c r="BB40">
        <f t="shared" si="21"/>
        <v>1</v>
      </c>
      <c r="BC40">
        <f t="shared" si="21"/>
        <v>1</v>
      </c>
      <c r="BD40">
        <f t="shared" si="21"/>
        <v>0</v>
      </c>
      <c r="BE40">
        <f t="shared" si="21"/>
        <v>1</v>
      </c>
      <c r="BF40">
        <f t="shared" si="21"/>
        <v>0</v>
      </c>
      <c r="BG40">
        <f t="shared" si="21"/>
        <v>1</v>
      </c>
      <c r="BH40">
        <f t="shared" si="21"/>
        <v>0</v>
      </c>
      <c r="BI40">
        <f t="shared" si="21"/>
        <v>1</v>
      </c>
      <c r="BJ40">
        <f t="shared" si="21"/>
        <v>1</v>
      </c>
      <c r="BK40">
        <f t="shared" si="21"/>
        <v>1</v>
      </c>
      <c r="BL40">
        <f t="shared" si="21"/>
        <v>1</v>
      </c>
      <c r="BM40">
        <f t="shared" si="21"/>
        <v>1</v>
      </c>
      <c r="BN40">
        <f t="shared" si="22"/>
        <v>0</v>
      </c>
      <c r="BO40">
        <f t="shared" si="22"/>
        <v>1</v>
      </c>
      <c r="BP40">
        <f t="shared" si="22"/>
        <v>1</v>
      </c>
      <c r="BQ40">
        <f t="shared" si="22"/>
        <v>1</v>
      </c>
      <c r="BR40">
        <f t="shared" si="22"/>
        <v>0</v>
      </c>
      <c r="BS40">
        <f t="shared" si="22"/>
        <v>1</v>
      </c>
      <c r="BT40">
        <f t="shared" si="22"/>
        <v>0</v>
      </c>
      <c r="BU40">
        <f t="shared" si="22"/>
        <v>1</v>
      </c>
      <c r="BV40">
        <f t="shared" si="22"/>
        <v>0</v>
      </c>
      <c r="BW40">
        <f t="shared" si="22"/>
        <v>1</v>
      </c>
      <c r="BX40">
        <f t="shared" si="22"/>
        <v>1</v>
      </c>
      <c r="BY40">
        <f t="shared" si="22"/>
        <v>1</v>
      </c>
      <c r="BZ40">
        <f t="shared" si="22"/>
        <v>0</v>
      </c>
      <c r="CA40">
        <f t="shared" si="22"/>
        <v>1</v>
      </c>
      <c r="CB40">
        <f t="shared" si="23"/>
        <v>1</v>
      </c>
      <c r="CC40">
        <f t="shared" si="23"/>
        <v>1</v>
      </c>
      <c r="CD40">
        <f t="shared" si="23"/>
        <v>0</v>
      </c>
      <c r="CE40">
        <f t="shared" si="23"/>
        <v>1</v>
      </c>
      <c r="CF40">
        <f t="shared" si="23"/>
        <v>1</v>
      </c>
      <c r="CG40">
        <f t="shared" si="23"/>
        <v>1</v>
      </c>
      <c r="CH40">
        <f t="shared" si="23"/>
        <v>1</v>
      </c>
      <c r="CI40">
        <f t="shared" si="23"/>
        <v>1</v>
      </c>
      <c r="CJ40">
        <f t="shared" si="23"/>
        <v>0</v>
      </c>
      <c r="CK40">
        <f t="shared" si="23"/>
        <v>1</v>
      </c>
      <c r="CL40">
        <f t="shared" si="23"/>
        <v>1</v>
      </c>
      <c r="CM40">
        <f t="shared" si="23"/>
        <v>1</v>
      </c>
      <c r="CN40">
        <f t="shared" si="5"/>
        <v>10</v>
      </c>
      <c r="CO40">
        <f t="shared" si="5"/>
        <v>21</v>
      </c>
    </row>
    <row r="41" spans="1:93" customFormat="1" ht="28.5" customHeight="1" x14ac:dyDescent="0.2">
      <c r="A41" s="7"/>
      <c r="B41" s="8" t="s">
        <v>77</v>
      </c>
      <c r="C41" s="7"/>
      <c r="D41" s="16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93" customFormat="1" x14ac:dyDescent="0.2">
      <c r="A42" s="10">
        <v>28</v>
      </c>
      <c r="B42" s="11" t="s">
        <v>78</v>
      </c>
      <c r="C42" s="12" t="s">
        <v>34</v>
      </c>
      <c r="D42" s="20"/>
      <c r="E42" s="21">
        <v>28</v>
      </c>
      <c r="F42" s="21">
        <v>40.200000000000003</v>
      </c>
      <c r="G42" s="21">
        <v>32.333333333333336</v>
      </c>
      <c r="H42" s="21">
        <v>44.6</v>
      </c>
      <c r="I42" s="21">
        <v>34</v>
      </c>
      <c r="J42" s="21">
        <v>37.799999999999997</v>
      </c>
      <c r="K42" s="21">
        <v>22.375</v>
      </c>
      <c r="L42" s="21">
        <v>76.740000000000009</v>
      </c>
      <c r="M42" s="21"/>
      <c r="N42" s="21">
        <v>34.200000000000003</v>
      </c>
      <c r="O42" s="21"/>
      <c r="P42" s="21">
        <v>40.6</v>
      </c>
      <c r="Q42" s="21"/>
      <c r="R42" s="21">
        <v>31.75</v>
      </c>
      <c r="S42" s="21">
        <v>31</v>
      </c>
      <c r="T42" s="21">
        <v>45.2</v>
      </c>
      <c r="U42" s="21"/>
      <c r="V42" s="21">
        <v>32</v>
      </c>
      <c r="W42" s="21">
        <v>38.800000000000004</v>
      </c>
      <c r="X42" s="21">
        <v>153.19999999999999</v>
      </c>
      <c r="Y42" s="21"/>
      <c r="Z42" s="21">
        <v>31.8</v>
      </c>
      <c r="AA42" s="21">
        <v>30</v>
      </c>
      <c r="AB42" s="21">
        <v>34.799999999999997</v>
      </c>
      <c r="AC42" s="21"/>
      <c r="AD42" s="21">
        <v>36</v>
      </c>
      <c r="AE42" s="21"/>
      <c r="AF42" s="21">
        <v>35</v>
      </c>
      <c r="AG42" s="21"/>
      <c r="AH42" s="21">
        <v>36.666666666666664</v>
      </c>
      <c r="AI42" s="21">
        <v>30.349999999999998</v>
      </c>
      <c r="AJ42" s="21">
        <v>62.25</v>
      </c>
      <c r="AK42" s="21"/>
      <c r="AL42" s="21">
        <v>32.6</v>
      </c>
      <c r="AM42" s="21">
        <v>0</v>
      </c>
      <c r="AN42" s="21">
        <v>31.4</v>
      </c>
      <c r="AO42" s="21">
        <v>34.799999999999997</v>
      </c>
      <c r="AP42" s="21">
        <v>61.2</v>
      </c>
      <c r="AQ42" s="21">
        <v>83.1</v>
      </c>
      <c r="AR42" s="21">
        <v>158.16</v>
      </c>
      <c r="AS42" s="21"/>
      <c r="AT42" s="21">
        <v>33.799999999999997</v>
      </c>
      <c r="AU42" s="14">
        <f>(E42+G42+I42+K42+M42+O42+Q42+S42+U42+W42+Y42+AA42+AC42+AE42+AG42+AI42+AK42+AO42+AQ42+AS42)/CN42</f>
        <v>36.475833333333334</v>
      </c>
      <c r="AV42" s="14">
        <f>(F42+H42+J42+L42+N42+P42+R42+T42+V42+X42+Z42+AB42+AD42+AF42+AH42+AJ42+AL42+AN42+AP42+AR42+AT42)/CO42</f>
        <v>51.903174603174591</v>
      </c>
      <c r="AW42" s="14">
        <f t="shared" si="4"/>
        <v>44.189503968253959</v>
      </c>
      <c r="AX42">
        <f t="shared" ref="AX42:CM42" si="24">IF(E42&gt;0,1,0)</f>
        <v>1</v>
      </c>
      <c r="AY42">
        <f t="shared" si="24"/>
        <v>1</v>
      </c>
      <c r="AZ42">
        <f t="shared" si="24"/>
        <v>1</v>
      </c>
      <c r="BA42">
        <f t="shared" si="24"/>
        <v>1</v>
      </c>
      <c r="BB42">
        <f t="shared" si="24"/>
        <v>1</v>
      </c>
      <c r="BC42">
        <f t="shared" si="24"/>
        <v>1</v>
      </c>
      <c r="BD42">
        <f t="shared" si="24"/>
        <v>1</v>
      </c>
      <c r="BE42">
        <f t="shared" si="24"/>
        <v>1</v>
      </c>
      <c r="BF42">
        <f t="shared" si="24"/>
        <v>0</v>
      </c>
      <c r="BG42">
        <f t="shared" si="24"/>
        <v>1</v>
      </c>
      <c r="BH42">
        <f t="shared" si="24"/>
        <v>0</v>
      </c>
      <c r="BI42">
        <f t="shared" si="24"/>
        <v>1</v>
      </c>
      <c r="BJ42">
        <f t="shared" si="24"/>
        <v>0</v>
      </c>
      <c r="BK42">
        <f t="shared" si="24"/>
        <v>1</v>
      </c>
      <c r="BL42">
        <f t="shared" si="24"/>
        <v>1</v>
      </c>
      <c r="BM42">
        <f t="shared" si="24"/>
        <v>1</v>
      </c>
      <c r="BN42">
        <f t="shared" si="24"/>
        <v>0</v>
      </c>
      <c r="BO42">
        <f t="shared" si="24"/>
        <v>1</v>
      </c>
      <c r="BP42">
        <f t="shared" si="24"/>
        <v>1</v>
      </c>
      <c r="BQ42">
        <f t="shared" si="24"/>
        <v>1</v>
      </c>
      <c r="BR42">
        <f t="shared" si="24"/>
        <v>0</v>
      </c>
      <c r="BS42">
        <f t="shared" si="24"/>
        <v>1</v>
      </c>
      <c r="BT42">
        <f t="shared" si="24"/>
        <v>1</v>
      </c>
      <c r="BU42">
        <f t="shared" si="24"/>
        <v>1</v>
      </c>
      <c r="BV42">
        <f t="shared" si="24"/>
        <v>0</v>
      </c>
      <c r="BW42">
        <f t="shared" si="24"/>
        <v>1</v>
      </c>
      <c r="BX42">
        <f t="shared" si="24"/>
        <v>0</v>
      </c>
      <c r="BY42">
        <f t="shared" si="24"/>
        <v>1</v>
      </c>
      <c r="BZ42">
        <f t="shared" si="24"/>
        <v>0</v>
      </c>
      <c r="CA42">
        <f t="shared" si="24"/>
        <v>1</v>
      </c>
      <c r="CB42">
        <f t="shared" si="24"/>
        <v>1</v>
      </c>
      <c r="CC42">
        <f t="shared" si="24"/>
        <v>1</v>
      </c>
      <c r="CD42">
        <f t="shared" si="24"/>
        <v>0</v>
      </c>
      <c r="CE42">
        <f t="shared" si="24"/>
        <v>1</v>
      </c>
      <c r="CF42">
        <f t="shared" si="24"/>
        <v>0</v>
      </c>
      <c r="CG42">
        <f t="shared" si="24"/>
        <v>1</v>
      </c>
      <c r="CH42">
        <f t="shared" si="24"/>
        <v>1</v>
      </c>
      <c r="CI42">
        <f t="shared" si="24"/>
        <v>1</v>
      </c>
      <c r="CJ42">
        <f t="shared" si="24"/>
        <v>1</v>
      </c>
      <c r="CK42">
        <f t="shared" si="24"/>
        <v>1</v>
      </c>
      <c r="CL42">
        <f t="shared" si="24"/>
        <v>0</v>
      </c>
      <c r="CM42">
        <f t="shared" si="24"/>
        <v>1</v>
      </c>
      <c r="CN42">
        <f t="shared" si="5"/>
        <v>10</v>
      </c>
      <c r="CO42">
        <f t="shared" si="5"/>
        <v>21</v>
      </c>
    </row>
    <row r="43" spans="1:93" customFormat="1" ht="29.25" customHeight="1" x14ac:dyDescent="0.2">
      <c r="A43" s="7"/>
      <c r="B43" s="8" t="s">
        <v>79</v>
      </c>
      <c r="C43" s="7"/>
      <c r="D43" s="16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93" customFormat="1" x14ac:dyDescent="0.2">
      <c r="A44" s="10">
        <v>29</v>
      </c>
      <c r="B44" s="22" t="s">
        <v>80</v>
      </c>
      <c r="C44" s="12" t="s">
        <v>34</v>
      </c>
      <c r="D44" s="13" t="s">
        <v>73</v>
      </c>
      <c r="E44" s="14">
        <v>33</v>
      </c>
      <c r="F44" s="14">
        <v>78</v>
      </c>
      <c r="G44" s="14"/>
      <c r="H44" s="14">
        <v>35.799999999999997</v>
      </c>
      <c r="I44" s="14">
        <v>42.666666666666664</v>
      </c>
      <c r="J44" s="14">
        <v>50.8</v>
      </c>
      <c r="K44" s="14"/>
      <c r="L44" s="14">
        <v>29.975000000000001</v>
      </c>
      <c r="M44" s="14"/>
      <c r="N44" s="14">
        <v>29.75</v>
      </c>
      <c r="O44" s="14"/>
      <c r="P44" s="14">
        <v>55</v>
      </c>
      <c r="Q44" s="14"/>
      <c r="R44" s="14">
        <v>25.8</v>
      </c>
      <c r="S44" s="14">
        <v>39.4</v>
      </c>
      <c r="T44" s="14">
        <v>45.2</v>
      </c>
      <c r="U44" s="14"/>
      <c r="V44" s="14">
        <v>29.8</v>
      </c>
      <c r="W44" s="14">
        <v>37</v>
      </c>
      <c r="X44" s="14">
        <v>54.1</v>
      </c>
      <c r="Y44" s="14"/>
      <c r="Z44" s="14">
        <v>29</v>
      </c>
      <c r="AA44" s="14">
        <v>40</v>
      </c>
      <c r="AB44" s="14">
        <v>40.799999999999997</v>
      </c>
      <c r="AC44" s="14"/>
      <c r="AD44" s="14">
        <v>38.6</v>
      </c>
      <c r="AE44" s="14"/>
      <c r="AF44" s="14">
        <v>43</v>
      </c>
      <c r="AG44" s="14"/>
      <c r="AH44" s="14">
        <v>32.333333333333336</v>
      </c>
      <c r="AI44" s="14">
        <v>33</v>
      </c>
      <c r="AJ44" s="14">
        <v>39.14</v>
      </c>
      <c r="AK44" s="14"/>
      <c r="AL44" s="14">
        <v>40.4</v>
      </c>
      <c r="AM44" s="14">
        <v>0</v>
      </c>
      <c r="AN44" s="14">
        <v>27.6</v>
      </c>
      <c r="AO44" s="14"/>
      <c r="AP44" s="14">
        <v>34.200000000000003</v>
      </c>
      <c r="AQ44" s="14">
        <v>25.5</v>
      </c>
      <c r="AR44" s="14">
        <v>63.4</v>
      </c>
      <c r="AS44" s="14">
        <v>35</v>
      </c>
      <c r="AT44" s="14">
        <v>37.799999999999997</v>
      </c>
      <c r="AU44" s="14">
        <f>(E44+G44+I44+K44+M44+O44+Q44+S44+U44+W44+Y44+AA44+AC44+AE44+AG44+AI44+AK44+AO44+AQ44+AS44)/CN44</f>
        <v>35.695833333333333</v>
      </c>
      <c r="AV44" s="14">
        <f>(F44+H44+J44+L44+N44+P44+R44+T44+V44+X44+Z44+AB44+AD44+AF44+AH44+AJ44+AL44+AN44+AP44+AR44+AT44)/CO44</f>
        <v>40.976111111111109</v>
      </c>
      <c r="AW44" s="14">
        <f t="shared" si="4"/>
        <v>38.335972222222225</v>
      </c>
      <c r="AX44">
        <f t="shared" ref="AX44:BM48" si="25">IF(E44&gt;0,1,0)</f>
        <v>1</v>
      </c>
      <c r="AY44">
        <f t="shared" si="25"/>
        <v>1</v>
      </c>
      <c r="AZ44">
        <f t="shared" si="25"/>
        <v>0</v>
      </c>
      <c r="BA44">
        <f t="shared" si="25"/>
        <v>1</v>
      </c>
      <c r="BB44">
        <f t="shared" si="25"/>
        <v>1</v>
      </c>
      <c r="BC44">
        <f t="shared" si="25"/>
        <v>1</v>
      </c>
      <c r="BD44">
        <f t="shared" si="25"/>
        <v>0</v>
      </c>
      <c r="BE44">
        <f t="shared" si="25"/>
        <v>1</v>
      </c>
      <c r="BF44">
        <f t="shared" si="25"/>
        <v>0</v>
      </c>
      <c r="BG44">
        <f t="shared" si="25"/>
        <v>1</v>
      </c>
      <c r="BH44">
        <f t="shared" si="25"/>
        <v>0</v>
      </c>
      <c r="BI44">
        <f t="shared" si="25"/>
        <v>1</v>
      </c>
      <c r="BJ44">
        <f t="shared" si="25"/>
        <v>0</v>
      </c>
      <c r="BK44">
        <f t="shared" si="25"/>
        <v>1</v>
      </c>
      <c r="BL44">
        <f t="shared" si="25"/>
        <v>1</v>
      </c>
      <c r="BM44">
        <f t="shared" si="25"/>
        <v>1</v>
      </c>
      <c r="BN44">
        <f t="shared" ref="BN44:CC48" si="26">IF(U44&gt;0,1,0)</f>
        <v>0</v>
      </c>
      <c r="BO44">
        <f t="shared" si="26"/>
        <v>1</v>
      </c>
      <c r="BP44">
        <f t="shared" si="26"/>
        <v>1</v>
      </c>
      <c r="BQ44">
        <f t="shared" si="26"/>
        <v>1</v>
      </c>
      <c r="BR44">
        <f t="shared" si="26"/>
        <v>0</v>
      </c>
      <c r="BS44">
        <f t="shared" si="26"/>
        <v>1</v>
      </c>
      <c r="BT44">
        <f t="shared" si="26"/>
        <v>1</v>
      </c>
      <c r="BU44">
        <f t="shared" si="26"/>
        <v>1</v>
      </c>
      <c r="BV44">
        <f t="shared" si="26"/>
        <v>0</v>
      </c>
      <c r="BW44">
        <f t="shared" si="26"/>
        <v>1</v>
      </c>
      <c r="BX44">
        <f t="shared" si="26"/>
        <v>0</v>
      </c>
      <c r="BY44">
        <f t="shared" si="26"/>
        <v>1</v>
      </c>
      <c r="BZ44">
        <f t="shared" si="26"/>
        <v>0</v>
      </c>
      <c r="CA44">
        <f t="shared" si="26"/>
        <v>1</v>
      </c>
      <c r="CB44">
        <f t="shared" si="26"/>
        <v>1</v>
      </c>
      <c r="CC44">
        <f t="shared" si="26"/>
        <v>1</v>
      </c>
      <c r="CD44">
        <f t="shared" ref="CB44:CM48" si="27">IF(AK44&gt;0,1,0)</f>
        <v>0</v>
      </c>
      <c r="CE44">
        <f t="shared" si="27"/>
        <v>1</v>
      </c>
      <c r="CF44">
        <f t="shared" si="27"/>
        <v>0</v>
      </c>
      <c r="CG44">
        <f t="shared" si="27"/>
        <v>1</v>
      </c>
      <c r="CH44">
        <f t="shared" si="27"/>
        <v>0</v>
      </c>
      <c r="CI44">
        <f t="shared" si="27"/>
        <v>1</v>
      </c>
      <c r="CJ44">
        <f t="shared" si="27"/>
        <v>1</v>
      </c>
      <c r="CK44">
        <f t="shared" si="27"/>
        <v>1</v>
      </c>
      <c r="CL44">
        <f t="shared" si="27"/>
        <v>1</v>
      </c>
      <c r="CM44">
        <f t="shared" si="27"/>
        <v>1</v>
      </c>
      <c r="CN44">
        <f t="shared" si="5"/>
        <v>8</v>
      </c>
      <c r="CO44">
        <f t="shared" si="5"/>
        <v>21</v>
      </c>
    </row>
    <row r="45" spans="1:93" customFormat="1" x14ac:dyDescent="0.2">
      <c r="A45" s="10">
        <v>30</v>
      </c>
      <c r="B45" s="22" t="s">
        <v>81</v>
      </c>
      <c r="C45" s="12" t="s">
        <v>34</v>
      </c>
      <c r="D45" s="13" t="s">
        <v>73</v>
      </c>
      <c r="E45" s="14">
        <v>51</v>
      </c>
      <c r="F45" s="14">
        <v>99.64</v>
      </c>
      <c r="G45" s="14">
        <v>46.666666666666664</v>
      </c>
      <c r="H45" s="14">
        <v>59</v>
      </c>
      <c r="I45" s="14">
        <v>53.75</v>
      </c>
      <c r="J45" s="14">
        <v>61</v>
      </c>
      <c r="K45" s="14">
        <v>44.947499999999998</v>
      </c>
      <c r="L45" s="14">
        <v>56.975000000000001</v>
      </c>
      <c r="M45" s="14">
        <v>58</v>
      </c>
      <c r="N45" s="14">
        <v>51.2</v>
      </c>
      <c r="O45" s="14"/>
      <c r="P45" s="14">
        <v>58</v>
      </c>
      <c r="Q45" s="14">
        <v>44.5</v>
      </c>
      <c r="R45" s="14">
        <v>51.4</v>
      </c>
      <c r="S45" s="14">
        <v>72</v>
      </c>
      <c r="T45" s="14">
        <v>94</v>
      </c>
      <c r="U45" s="14">
        <v>48.75</v>
      </c>
      <c r="V45" s="14">
        <v>54</v>
      </c>
      <c r="W45" s="14">
        <v>55.35</v>
      </c>
      <c r="X45" s="14">
        <v>71.8</v>
      </c>
      <c r="Y45" s="14">
        <v>55</v>
      </c>
      <c r="Z45" s="14">
        <v>59</v>
      </c>
      <c r="AA45" s="14">
        <v>51.666666666666664</v>
      </c>
      <c r="AB45" s="14">
        <v>55.4</v>
      </c>
      <c r="AC45" s="14">
        <v>52.5</v>
      </c>
      <c r="AD45" s="14">
        <v>56.8</v>
      </c>
      <c r="AE45" s="14"/>
      <c r="AF45" s="14">
        <v>54</v>
      </c>
      <c r="AG45" s="14">
        <v>52.333333333333336</v>
      </c>
      <c r="AH45" s="14">
        <v>59.666666666666664</v>
      </c>
      <c r="AI45" s="14">
        <v>58.4</v>
      </c>
      <c r="AJ45" s="14">
        <v>61.760000000000005</v>
      </c>
      <c r="AK45" s="14">
        <v>50</v>
      </c>
      <c r="AL45" s="14">
        <v>50.6</v>
      </c>
      <c r="AM45" s="14">
        <v>52</v>
      </c>
      <c r="AN45" s="14">
        <v>51</v>
      </c>
      <c r="AO45" s="14"/>
      <c r="AP45" s="14">
        <v>52.4</v>
      </c>
      <c r="AQ45" s="14">
        <v>42.7</v>
      </c>
      <c r="AR45" s="14">
        <v>65.2</v>
      </c>
      <c r="AS45" s="14">
        <v>52</v>
      </c>
      <c r="AT45" s="14">
        <v>58.6</v>
      </c>
      <c r="AU45" s="14">
        <f>(E45+G45+I45+K45+M45+O45+Q45+S45+U45+W45+Y45+AA45+AC45+AE45+AG45+AI45+AK45+AO45+AQ45+AS45)/CN45</f>
        <v>49.42023148148148</v>
      </c>
      <c r="AV45" s="14">
        <f>(F45+H45+J45+L45+N45+P45+R45+T45+V45+X45+Z45+AB45+AD45+AF45+AH45+AJ45+AL45+AN45+AP45+AR45+AT45)/CO45</f>
        <v>61.021031746031731</v>
      </c>
      <c r="AW45" s="14">
        <f t="shared" si="4"/>
        <v>55.220631613756609</v>
      </c>
      <c r="AX45">
        <f t="shared" si="25"/>
        <v>1</v>
      </c>
      <c r="AY45">
        <f t="shared" si="25"/>
        <v>1</v>
      </c>
      <c r="AZ45">
        <f t="shared" si="25"/>
        <v>1</v>
      </c>
      <c r="BA45">
        <f t="shared" si="25"/>
        <v>1</v>
      </c>
      <c r="BB45">
        <f t="shared" si="25"/>
        <v>1</v>
      </c>
      <c r="BC45">
        <f t="shared" si="25"/>
        <v>1</v>
      </c>
      <c r="BD45">
        <f t="shared" si="25"/>
        <v>1</v>
      </c>
      <c r="BE45">
        <f t="shared" si="25"/>
        <v>1</v>
      </c>
      <c r="BF45">
        <f t="shared" si="25"/>
        <v>1</v>
      </c>
      <c r="BG45">
        <f t="shared" si="25"/>
        <v>1</v>
      </c>
      <c r="BH45">
        <f t="shared" si="25"/>
        <v>0</v>
      </c>
      <c r="BI45">
        <f t="shared" si="25"/>
        <v>1</v>
      </c>
      <c r="BJ45">
        <f t="shared" si="25"/>
        <v>1</v>
      </c>
      <c r="BK45">
        <f t="shared" si="25"/>
        <v>1</v>
      </c>
      <c r="BL45">
        <f t="shared" si="25"/>
        <v>1</v>
      </c>
      <c r="BM45">
        <f t="shared" si="25"/>
        <v>1</v>
      </c>
      <c r="BN45">
        <f t="shared" si="26"/>
        <v>1</v>
      </c>
      <c r="BO45">
        <f t="shared" si="26"/>
        <v>1</v>
      </c>
      <c r="BP45">
        <f t="shared" si="26"/>
        <v>1</v>
      </c>
      <c r="BQ45">
        <f t="shared" si="26"/>
        <v>1</v>
      </c>
      <c r="BR45">
        <f t="shared" si="26"/>
        <v>1</v>
      </c>
      <c r="BS45">
        <f t="shared" si="26"/>
        <v>1</v>
      </c>
      <c r="BT45">
        <f t="shared" si="26"/>
        <v>1</v>
      </c>
      <c r="BU45">
        <f t="shared" si="26"/>
        <v>1</v>
      </c>
      <c r="BV45">
        <f t="shared" si="26"/>
        <v>1</v>
      </c>
      <c r="BW45">
        <f t="shared" si="26"/>
        <v>1</v>
      </c>
      <c r="BX45">
        <f t="shared" si="26"/>
        <v>0</v>
      </c>
      <c r="BY45">
        <f t="shared" si="26"/>
        <v>1</v>
      </c>
      <c r="BZ45">
        <f t="shared" si="26"/>
        <v>1</v>
      </c>
      <c r="CA45">
        <f t="shared" si="26"/>
        <v>1</v>
      </c>
      <c r="CB45">
        <f t="shared" si="27"/>
        <v>1</v>
      </c>
      <c r="CC45">
        <f t="shared" si="27"/>
        <v>1</v>
      </c>
      <c r="CD45">
        <f t="shared" si="27"/>
        <v>1</v>
      </c>
      <c r="CE45">
        <f t="shared" si="27"/>
        <v>1</v>
      </c>
      <c r="CF45">
        <f t="shared" si="27"/>
        <v>1</v>
      </c>
      <c r="CG45">
        <f t="shared" si="27"/>
        <v>1</v>
      </c>
      <c r="CH45">
        <f t="shared" si="27"/>
        <v>0</v>
      </c>
      <c r="CI45">
        <f t="shared" si="27"/>
        <v>1</v>
      </c>
      <c r="CJ45">
        <f t="shared" si="27"/>
        <v>1</v>
      </c>
      <c r="CK45">
        <f t="shared" si="27"/>
        <v>1</v>
      </c>
      <c r="CL45">
        <f t="shared" si="27"/>
        <v>1</v>
      </c>
      <c r="CM45">
        <f t="shared" si="27"/>
        <v>1</v>
      </c>
      <c r="CN45">
        <f t="shared" si="5"/>
        <v>18</v>
      </c>
      <c r="CO45">
        <f t="shared" si="5"/>
        <v>21</v>
      </c>
    </row>
    <row r="46" spans="1:93" customFormat="1" x14ac:dyDescent="0.2">
      <c r="A46" s="10">
        <v>31</v>
      </c>
      <c r="B46" s="22" t="s">
        <v>82</v>
      </c>
      <c r="C46" s="12" t="s">
        <v>34</v>
      </c>
      <c r="D46" s="13" t="s">
        <v>73</v>
      </c>
      <c r="E46" s="14">
        <v>21.333333333333332</v>
      </c>
      <c r="F46" s="14">
        <v>56.839999999999996</v>
      </c>
      <c r="G46" s="14"/>
      <c r="H46" s="14">
        <v>28.75</v>
      </c>
      <c r="I46" s="14">
        <v>27.666666666666668</v>
      </c>
      <c r="J46" s="14">
        <v>30</v>
      </c>
      <c r="K46" s="14"/>
      <c r="L46" s="14">
        <v>21</v>
      </c>
      <c r="M46" s="14"/>
      <c r="N46" s="14">
        <v>23.8</v>
      </c>
      <c r="O46" s="14"/>
      <c r="P46" s="14">
        <v>32.799999999999997</v>
      </c>
      <c r="Q46" s="14"/>
      <c r="R46" s="14">
        <v>21</v>
      </c>
      <c r="S46" s="14">
        <v>29</v>
      </c>
      <c r="T46" s="14">
        <v>34.6</v>
      </c>
      <c r="U46" s="14"/>
      <c r="V46" s="14">
        <v>23.4</v>
      </c>
      <c r="W46" s="14">
        <v>30.933333333333334</v>
      </c>
      <c r="X46" s="14">
        <v>134.4</v>
      </c>
      <c r="Y46" s="14"/>
      <c r="Z46" s="14">
        <v>32</v>
      </c>
      <c r="AA46" s="14">
        <v>23.5</v>
      </c>
      <c r="AB46" s="14">
        <v>29.2</v>
      </c>
      <c r="AC46" s="14"/>
      <c r="AD46" s="14">
        <v>26.6</v>
      </c>
      <c r="AE46" s="14"/>
      <c r="AF46" s="14">
        <v>26.75</v>
      </c>
      <c r="AG46" s="14"/>
      <c r="AH46" s="14">
        <v>28.333333333333332</v>
      </c>
      <c r="AI46" s="14"/>
      <c r="AJ46" s="14">
        <v>25.5</v>
      </c>
      <c r="AK46" s="14"/>
      <c r="AL46" s="14">
        <v>25.5</v>
      </c>
      <c r="AM46" s="14">
        <v>0</v>
      </c>
      <c r="AN46" s="14">
        <v>21.8</v>
      </c>
      <c r="AO46" s="14"/>
      <c r="AP46" s="14">
        <v>26</v>
      </c>
      <c r="AQ46" s="14"/>
      <c r="AR46" s="14">
        <v>31.2</v>
      </c>
      <c r="AS46" s="14"/>
      <c r="AT46" s="14">
        <v>26</v>
      </c>
      <c r="AU46" s="14">
        <f>(E46+G46+I46+K46+M46+O46+Q46+S46+U46+W46+Y46+AA46+AC46+AE46+AG46+AI46+AK46+AO46+AQ46+AS46)/CN46</f>
        <v>26.486666666666668</v>
      </c>
      <c r="AV46" s="14">
        <f>(F46+H46+J46+L46+N46+P46+R46+T46+V46+X46+Z46+AB46+AD46+AF46+AH46+AJ46+AL46+AN46+AP46+AR46+AT46)/CO46</f>
        <v>33.593968253968264</v>
      </c>
      <c r="AW46" s="14">
        <f t="shared" si="4"/>
        <v>30.040317460317468</v>
      </c>
      <c r="AX46">
        <f t="shared" si="25"/>
        <v>1</v>
      </c>
      <c r="AY46">
        <f t="shared" si="25"/>
        <v>1</v>
      </c>
      <c r="AZ46">
        <f t="shared" si="25"/>
        <v>0</v>
      </c>
      <c r="BA46">
        <f t="shared" si="25"/>
        <v>1</v>
      </c>
      <c r="BB46">
        <f t="shared" si="25"/>
        <v>1</v>
      </c>
      <c r="BC46">
        <f t="shared" si="25"/>
        <v>1</v>
      </c>
      <c r="BD46">
        <f t="shared" si="25"/>
        <v>0</v>
      </c>
      <c r="BE46">
        <f t="shared" si="25"/>
        <v>1</v>
      </c>
      <c r="BF46">
        <f t="shared" si="25"/>
        <v>0</v>
      </c>
      <c r="BG46">
        <f t="shared" si="25"/>
        <v>1</v>
      </c>
      <c r="BH46">
        <f t="shared" si="25"/>
        <v>0</v>
      </c>
      <c r="BI46">
        <f t="shared" si="25"/>
        <v>1</v>
      </c>
      <c r="BJ46">
        <f t="shared" si="25"/>
        <v>0</v>
      </c>
      <c r="BK46">
        <f t="shared" si="25"/>
        <v>1</v>
      </c>
      <c r="BL46">
        <f t="shared" si="25"/>
        <v>1</v>
      </c>
      <c r="BM46">
        <f t="shared" si="25"/>
        <v>1</v>
      </c>
      <c r="BN46">
        <f t="shared" si="26"/>
        <v>0</v>
      </c>
      <c r="BO46">
        <f t="shared" si="26"/>
        <v>1</v>
      </c>
      <c r="BP46">
        <f t="shared" si="26"/>
        <v>1</v>
      </c>
      <c r="BQ46">
        <f t="shared" si="26"/>
        <v>1</v>
      </c>
      <c r="BR46">
        <f t="shared" si="26"/>
        <v>0</v>
      </c>
      <c r="BS46">
        <f t="shared" si="26"/>
        <v>1</v>
      </c>
      <c r="BT46">
        <f t="shared" si="26"/>
        <v>1</v>
      </c>
      <c r="BU46">
        <f t="shared" si="26"/>
        <v>1</v>
      </c>
      <c r="BV46">
        <f t="shared" si="26"/>
        <v>0</v>
      </c>
      <c r="BW46">
        <f t="shared" si="26"/>
        <v>1</v>
      </c>
      <c r="BX46">
        <f t="shared" si="26"/>
        <v>0</v>
      </c>
      <c r="BY46">
        <f t="shared" si="26"/>
        <v>1</v>
      </c>
      <c r="BZ46">
        <f t="shared" si="26"/>
        <v>0</v>
      </c>
      <c r="CA46">
        <f t="shared" si="26"/>
        <v>1</v>
      </c>
      <c r="CB46">
        <f t="shared" si="27"/>
        <v>0</v>
      </c>
      <c r="CC46">
        <f t="shared" si="27"/>
        <v>1</v>
      </c>
      <c r="CD46">
        <f t="shared" si="27"/>
        <v>0</v>
      </c>
      <c r="CE46">
        <f t="shared" si="27"/>
        <v>1</v>
      </c>
      <c r="CF46">
        <f t="shared" si="27"/>
        <v>0</v>
      </c>
      <c r="CG46">
        <f t="shared" si="27"/>
        <v>1</v>
      </c>
      <c r="CH46">
        <f t="shared" si="27"/>
        <v>0</v>
      </c>
      <c r="CI46">
        <f t="shared" si="27"/>
        <v>1</v>
      </c>
      <c r="CJ46">
        <f t="shared" si="27"/>
        <v>0</v>
      </c>
      <c r="CK46">
        <f t="shared" si="27"/>
        <v>1</v>
      </c>
      <c r="CL46">
        <f t="shared" si="27"/>
        <v>0</v>
      </c>
      <c r="CM46">
        <f t="shared" si="27"/>
        <v>1</v>
      </c>
      <c r="CN46">
        <f t="shared" si="5"/>
        <v>5</v>
      </c>
      <c r="CO46">
        <f t="shared" si="5"/>
        <v>21</v>
      </c>
    </row>
    <row r="47" spans="1:93" customFormat="1" x14ac:dyDescent="0.2">
      <c r="A47" s="10">
        <v>32</v>
      </c>
      <c r="B47" s="22" t="s">
        <v>83</v>
      </c>
      <c r="C47" s="12" t="s">
        <v>34</v>
      </c>
      <c r="D47" s="13"/>
      <c r="E47" s="14">
        <v>29.333333333333332</v>
      </c>
      <c r="F47" s="14">
        <v>44.5</v>
      </c>
      <c r="G47" s="14"/>
      <c r="H47" s="14">
        <v>35.6</v>
      </c>
      <c r="I47" s="14">
        <v>29.333333333333332</v>
      </c>
      <c r="J47" s="14">
        <v>33</v>
      </c>
      <c r="K47" s="14"/>
      <c r="L47" s="14">
        <v>26.122499999999999</v>
      </c>
      <c r="M47" s="14"/>
      <c r="N47" s="14">
        <v>33.4</v>
      </c>
      <c r="O47" s="14"/>
      <c r="P47" s="14">
        <v>39</v>
      </c>
      <c r="Q47" s="14"/>
      <c r="R47" s="14">
        <v>27.4</v>
      </c>
      <c r="S47" s="14">
        <v>30.6</v>
      </c>
      <c r="T47" s="14">
        <v>35</v>
      </c>
      <c r="U47" s="14"/>
      <c r="V47" s="14">
        <v>28.8</v>
      </c>
      <c r="W47" s="14">
        <v>25.95</v>
      </c>
      <c r="X47" s="14">
        <v>38.200000000000003</v>
      </c>
      <c r="Y47" s="14"/>
      <c r="Z47" s="14">
        <v>31.6</v>
      </c>
      <c r="AA47" s="14">
        <v>29</v>
      </c>
      <c r="AB47" s="14">
        <v>31.6</v>
      </c>
      <c r="AC47" s="14"/>
      <c r="AD47" s="14">
        <v>30.6</v>
      </c>
      <c r="AE47" s="14"/>
      <c r="AF47" s="14">
        <v>35</v>
      </c>
      <c r="AG47" s="14"/>
      <c r="AH47" s="14">
        <v>32</v>
      </c>
      <c r="AI47" s="14"/>
      <c r="AJ47" s="14">
        <v>33.14</v>
      </c>
      <c r="AK47" s="14"/>
      <c r="AL47" s="14">
        <v>29</v>
      </c>
      <c r="AM47" s="14">
        <v>0</v>
      </c>
      <c r="AN47" s="14">
        <v>30.2</v>
      </c>
      <c r="AO47" s="14"/>
      <c r="AP47" s="14">
        <v>30.4</v>
      </c>
      <c r="AQ47" s="14"/>
      <c r="AR47" s="14">
        <v>32.6</v>
      </c>
      <c r="AS47" s="14"/>
      <c r="AT47" s="14">
        <v>34</v>
      </c>
      <c r="AU47" s="14">
        <f>(E47+G47+I47+K47+M47+O47+Q47+S47+U47+W47+Y47+AA47+AC47+AE47+AG47+AI47+AK47+AO47+AQ47+AS47)/CN47</f>
        <v>28.843333333333334</v>
      </c>
      <c r="AV47" s="14">
        <f>(F47+H47+J47+L47+N47+P47+R47+T47+V47+X47+Z47+AB47+AD47+AF47+AH47+AJ47+AL47+AN47+AP47+AR47+AT47)/CO47</f>
        <v>32.912500000000009</v>
      </c>
      <c r="AW47" s="14">
        <f t="shared" si="4"/>
        <v>30.877916666666671</v>
      </c>
      <c r="AX47">
        <f t="shared" si="25"/>
        <v>1</v>
      </c>
      <c r="AY47">
        <f t="shared" si="25"/>
        <v>1</v>
      </c>
      <c r="AZ47">
        <f t="shared" si="25"/>
        <v>0</v>
      </c>
      <c r="BA47">
        <f t="shared" si="25"/>
        <v>1</v>
      </c>
      <c r="BB47">
        <f t="shared" si="25"/>
        <v>1</v>
      </c>
      <c r="BC47">
        <f t="shared" si="25"/>
        <v>1</v>
      </c>
      <c r="BD47">
        <f t="shared" si="25"/>
        <v>0</v>
      </c>
      <c r="BE47">
        <f t="shared" si="25"/>
        <v>1</v>
      </c>
      <c r="BF47">
        <f t="shared" si="25"/>
        <v>0</v>
      </c>
      <c r="BG47">
        <f t="shared" si="25"/>
        <v>1</v>
      </c>
      <c r="BH47">
        <f t="shared" si="25"/>
        <v>0</v>
      </c>
      <c r="BI47">
        <f t="shared" si="25"/>
        <v>1</v>
      </c>
      <c r="BJ47">
        <f t="shared" si="25"/>
        <v>0</v>
      </c>
      <c r="BK47">
        <f t="shared" si="25"/>
        <v>1</v>
      </c>
      <c r="BL47">
        <f t="shared" si="25"/>
        <v>1</v>
      </c>
      <c r="BM47">
        <f t="shared" si="25"/>
        <v>1</v>
      </c>
      <c r="BN47">
        <f t="shared" si="26"/>
        <v>0</v>
      </c>
      <c r="BO47">
        <f t="shared" si="26"/>
        <v>1</v>
      </c>
      <c r="BP47">
        <f t="shared" si="26"/>
        <v>1</v>
      </c>
      <c r="BQ47">
        <f t="shared" si="26"/>
        <v>1</v>
      </c>
      <c r="BR47">
        <f t="shared" si="26"/>
        <v>0</v>
      </c>
      <c r="BS47">
        <f t="shared" si="26"/>
        <v>1</v>
      </c>
      <c r="BT47">
        <f t="shared" si="26"/>
        <v>1</v>
      </c>
      <c r="BU47">
        <f t="shared" si="26"/>
        <v>1</v>
      </c>
      <c r="BV47">
        <f t="shared" si="26"/>
        <v>0</v>
      </c>
      <c r="BW47">
        <f t="shared" si="26"/>
        <v>1</v>
      </c>
      <c r="BX47">
        <f t="shared" si="26"/>
        <v>0</v>
      </c>
      <c r="BY47">
        <f t="shared" si="26"/>
        <v>1</v>
      </c>
      <c r="BZ47">
        <f t="shared" si="26"/>
        <v>0</v>
      </c>
      <c r="CA47">
        <f t="shared" si="26"/>
        <v>1</v>
      </c>
      <c r="CB47">
        <f t="shared" si="27"/>
        <v>0</v>
      </c>
      <c r="CC47">
        <f t="shared" si="27"/>
        <v>1</v>
      </c>
      <c r="CD47">
        <f t="shared" si="27"/>
        <v>0</v>
      </c>
      <c r="CE47">
        <f t="shared" si="27"/>
        <v>1</v>
      </c>
      <c r="CF47">
        <f t="shared" si="27"/>
        <v>0</v>
      </c>
      <c r="CG47">
        <f t="shared" si="27"/>
        <v>1</v>
      </c>
      <c r="CH47">
        <f t="shared" si="27"/>
        <v>0</v>
      </c>
      <c r="CI47">
        <f t="shared" si="27"/>
        <v>1</v>
      </c>
      <c r="CJ47">
        <f t="shared" si="27"/>
        <v>0</v>
      </c>
      <c r="CK47">
        <f t="shared" si="27"/>
        <v>1</v>
      </c>
      <c r="CL47">
        <f t="shared" si="27"/>
        <v>0</v>
      </c>
      <c r="CM47">
        <f t="shared" si="27"/>
        <v>1</v>
      </c>
      <c r="CN47">
        <f t="shared" si="5"/>
        <v>5</v>
      </c>
      <c r="CO47">
        <f t="shared" si="5"/>
        <v>21</v>
      </c>
    </row>
    <row r="48" spans="1:93" customFormat="1" x14ac:dyDescent="0.2">
      <c r="A48" s="10">
        <v>33</v>
      </c>
      <c r="B48" s="22" t="s">
        <v>84</v>
      </c>
      <c r="C48" s="12" t="s">
        <v>34</v>
      </c>
      <c r="D48" s="13"/>
      <c r="E48" s="14">
        <v>23.333333333333332</v>
      </c>
      <c r="F48" s="14">
        <v>51.46</v>
      </c>
      <c r="G48" s="14"/>
      <c r="H48" s="14">
        <v>31.8</v>
      </c>
      <c r="I48" s="14">
        <v>31.5</v>
      </c>
      <c r="J48" s="14">
        <v>30.6</v>
      </c>
      <c r="K48" s="14"/>
      <c r="L48" s="14">
        <v>23.5</v>
      </c>
      <c r="M48" s="14"/>
      <c r="N48" s="14">
        <v>29.8</v>
      </c>
      <c r="O48" s="14"/>
      <c r="P48" s="14">
        <v>31.4</v>
      </c>
      <c r="Q48" s="14"/>
      <c r="R48" s="14">
        <v>23.2</v>
      </c>
      <c r="S48" s="14">
        <v>33.6</v>
      </c>
      <c r="T48" s="14">
        <v>43</v>
      </c>
      <c r="U48" s="14"/>
      <c r="V48" s="14">
        <v>29.2</v>
      </c>
      <c r="W48" s="14">
        <v>29.5</v>
      </c>
      <c r="X48" s="14">
        <v>31.2</v>
      </c>
      <c r="Y48" s="14"/>
      <c r="Z48" s="14">
        <v>28</v>
      </c>
      <c r="AA48" s="14">
        <v>25</v>
      </c>
      <c r="AB48" s="14">
        <v>26.8</v>
      </c>
      <c r="AC48" s="14"/>
      <c r="AD48" s="14">
        <v>27.6</v>
      </c>
      <c r="AE48" s="14"/>
      <c r="AF48" s="14">
        <v>30.75</v>
      </c>
      <c r="AG48" s="14"/>
      <c r="AH48" s="14">
        <v>29.666666666666668</v>
      </c>
      <c r="AI48" s="14"/>
      <c r="AJ48" s="14">
        <v>28.160000000000004</v>
      </c>
      <c r="AK48" s="14"/>
      <c r="AL48" s="14">
        <v>29</v>
      </c>
      <c r="AM48" s="14">
        <v>0</v>
      </c>
      <c r="AN48" s="14">
        <v>28</v>
      </c>
      <c r="AO48" s="14"/>
      <c r="AP48" s="14">
        <v>30.4</v>
      </c>
      <c r="AQ48" s="14">
        <v>19.899999999999999</v>
      </c>
      <c r="AR48" s="14">
        <v>32.4</v>
      </c>
      <c r="AS48" s="14"/>
      <c r="AT48" s="14">
        <v>26.4</v>
      </c>
      <c r="AU48" s="14">
        <f>(E48+G48+I48+K48+M48+O48+Q48+S48+U48+W48+Y48+AA48+AC48+AE48+AG48+AI48+AK48+AO48+AQ48+AS48)/CN48</f>
        <v>27.138888888888889</v>
      </c>
      <c r="AV48" s="14">
        <f>(F48+H48+J48+L48+N48+P48+R48+T48+V48+X48+Z48+AB48+AD48+AF48+AH48+AJ48+AL48+AN48+AP48+AR48+AT48)/CO48</f>
        <v>30.587460317460319</v>
      </c>
      <c r="AW48" s="14">
        <f t="shared" si="4"/>
        <v>28.863174603174606</v>
      </c>
      <c r="AX48">
        <f t="shared" si="25"/>
        <v>1</v>
      </c>
      <c r="AY48">
        <f t="shared" si="25"/>
        <v>1</v>
      </c>
      <c r="AZ48">
        <f t="shared" si="25"/>
        <v>0</v>
      </c>
      <c r="BA48">
        <f t="shared" si="25"/>
        <v>1</v>
      </c>
      <c r="BB48">
        <f t="shared" si="25"/>
        <v>1</v>
      </c>
      <c r="BC48">
        <f t="shared" si="25"/>
        <v>1</v>
      </c>
      <c r="BD48">
        <f t="shared" si="25"/>
        <v>0</v>
      </c>
      <c r="BE48">
        <f t="shared" si="25"/>
        <v>1</v>
      </c>
      <c r="BF48">
        <f t="shared" si="25"/>
        <v>0</v>
      </c>
      <c r="BG48">
        <f t="shared" si="25"/>
        <v>1</v>
      </c>
      <c r="BH48">
        <f t="shared" si="25"/>
        <v>0</v>
      </c>
      <c r="BI48">
        <f t="shared" si="25"/>
        <v>1</v>
      </c>
      <c r="BJ48">
        <f t="shared" si="25"/>
        <v>0</v>
      </c>
      <c r="BK48">
        <f t="shared" si="25"/>
        <v>1</v>
      </c>
      <c r="BL48">
        <f t="shared" si="25"/>
        <v>1</v>
      </c>
      <c r="BM48">
        <f t="shared" si="25"/>
        <v>1</v>
      </c>
      <c r="BN48">
        <f t="shared" si="26"/>
        <v>0</v>
      </c>
      <c r="BO48">
        <f t="shared" si="26"/>
        <v>1</v>
      </c>
      <c r="BP48">
        <f t="shared" si="26"/>
        <v>1</v>
      </c>
      <c r="BQ48">
        <f t="shared" si="26"/>
        <v>1</v>
      </c>
      <c r="BR48">
        <f t="shared" si="26"/>
        <v>0</v>
      </c>
      <c r="BS48">
        <f t="shared" si="26"/>
        <v>1</v>
      </c>
      <c r="BT48">
        <f t="shared" si="26"/>
        <v>1</v>
      </c>
      <c r="BU48">
        <f t="shared" si="26"/>
        <v>1</v>
      </c>
      <c r="BV48">
        <f t="shared" si="26"/>
        <v>0</v>
      </c>
      <c r="BW48">
        <f t="shared" si="26"/>
        <v>1</v>
      </c>
      <c r="BX48">
        <f t="shared" si="26"/>
        <v>0</v>
      </c>
      <c r="BY48">
        <f t="shared" si="26"/>
        <v>1</v>
      </c>
      <c r="BZ48">
        <f t="shared" si="26"/>
        <v>0</v>
      </c>
      <c r="CA48">
        <f t="shared" si="26"/>
        <v>1</v>
      </c>
      <c r="CB48">
        <f t="shared" si="27"/>
        <v>0</v>
      </c>
      <c r="CC48">
        <f t="shared" si="27"/>
        <v>1</v>
      </c>
      <c r="CD48">
        <f t="shared" si="27"/>
        <v>0</v>
      </c>
      <c r="CE48">
        <f t="shared" si="27"/>
        <v>1</v>
      </c>
      <c r="CF48">
        <f t="shared" si="27"/>
        <v>0</v>
      </c>
      <c r="CG48">
        <f t="shared" si="27"/>
        <v>1</v>
      </c>
      <c r="CH48">
        <f t="shared" si="27"/>
        <v>0</v>
      </c>
      <c r="CI48">
        <f t="shared" si="27"/>
        <v>1</v>
      </c>
      <c r="CJ48">
        <f t="shared" si="27"/>
        <v>1</v>
      </c>
      <c r="CK48">
        <f t="shared" si="27"/>
        <v>1</v>
      </c>
      <c r="CL48">
        <f t="shared" si="27"/>
        <v>0</v>
      </c>
      <c r="CM48">
        <f t="shared" si="27"/>
        <v>1</v>
      </c>
      <c r="CN48">
        <f t="shared" si="5"/>
        <v>6</v>
      </c>
      <c r="CO48">
        <f t="shared" si="5"/>
        <v>21</v>
      </c>
    </row>
    <row r="49" spans="1:93" customFormat="1" x14ac:dyDescent="0.2">
      <c r="A49" s="7"/>
      <c r="B49" s="8" t="s">
        <v>85</v>
      </c>
      <c r="C49" s="7"/>
      <c r="D49" s="16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93" customFormat="1" x14ac:dyDescent="0.2">
      <c r="A50" s="10">
        <v>34</v>
      </c>
      <c r="B50" s="30" t="s">
        <v>86</v>
      </c>
      <c r="C50" s="12" t="s">
        <v>34</v>
      </c>
      <c r="D50" s="13"/>
      <c r="E50" s="14"/>
      <c r="F50" s="14">
        <v>27</v>
      </c>
      <c r="G50" s="14"/>
      <c r="H50" s="14"/>
      <c r="I50" s="14">
        <v>45</v>
      </c>
      <c r="J50" s="14">
        <v>65</v>
      </c>
      <c r="K50" s="14"/>
      <c r="L50" s="14">
        <v>23.672499999999999</v>
      </c>
      <c r="M50" s="14"/>
      <c r="N50" s="14"/>
      <c r="O50" s="14"/>
      <c r="P50" s="14">
        <v>30.4</v>
      </c>
      <c r="Q50" s="14">
        <v>18</v>
      </c>
      <c r="R50" s="14">
        <v>24.78</v>
      </c>
      <c r="S50" s="14">
        <v>19.2</v>
      </c>
      <c r="T50" s="14">
        <v>21.8</v>
      </c>
      <c r="U50" s="14"/>
      <c r="V50" s="14">
        <v>28</v>
      </c>
      <c r="W50" s="14"/>
      <c r="X50" s="14">
        <v>36.380000000000003</v>
      </c>
      <c r="Y50" s="14"/>
      <c r="Z50" s="14"/>
      <c r="AA50" s="14"/>
      <c r="AB50" s="14"/>
      <c r="AC50" s="14"/>
      <c r="AD50" s="14"/>
      <c r="AE50" s="14"/>
      <c r="AF50" s="14">
        <v>30.5</v>
      </c>
      <c r="AG50" s="14"/>
      <c r="AH50" s="14">
        <v>35</v>
      </c>
      <c r="AI50" s="14">
        <v>25.5</v>
      </c>
      <c r="AJ50" s="14">
        <v>29</v>
      </c>
      <c r="AK50" s="14"/>
      <c r="AL50" s="14"/>
      <c r="AM50" s="14">
        <v>0</v>
      </c>
      <c r="AN50" s="14">
        <v>0</v>
      </c>
      <c r="AO50" s="14">
        <v>35</v>
      </c>
      <c r="AP50" s="14">
        <v>39.4</v>
      </c>
      <c r="AQ50" s="14"/>
      <c r="AR50" s="14">
        <v>20.23</v>
      </c>
      <c r="AS50" s="14"/>
      <c r="AT50" s="14"/>
      <c r="AU50" s="14">
        <f t="shared" ref="AU50:AU61" si="28">(E50+G50+I50+K50+M50+O50+Q50+S50+U50+W50+Y50+AA50+AC50+AE50+AG50+AI50+AK50+AO50+AQ50+AS50)/CN50</f>
        <v>28.54</v>
      </c>
      <c r="AV50" s="14">
        <f t="shared" ref="AV50:AV61" si="29">(F50+H50+J50+L50+N50+P50+R50+T50+V50+X50+Z50+AB50+AD50+AF50+AH50+AJ50+AL50+AN50+AP50+AR50+AT50)/CO50</f>
        <v>31.627884615384616</v>
      </c>
      <c r="AW50" s="14">
        <f t="shared" si="4"/>
        <v>30.083942307692308</v>
      </c>
      <c r="AX50">
        <f t="shared" ref="AX50:BM61" si="30">IF(E50&gt;0,1,0)</f>
        <v>0</v>
      </c>
      <c r="AY50">
        <f t="shared" si="30"/>
        <v>1</v>
      </c>
      <c r="AZ50">
        <f t="shared" si="30"/>
        <v>0</v>
      </c>
      <c r="BA50">
        <f t="shared" si="30"/>
        <v>0</v>
      </c>
      <c r="BB50">
        <f t="shared" si="30"/>
        <v>1</v>
      </c>
      <c r="BC50">
        <f t="shared" si="30"/>
        <v>1</v>
      </c>
      <c r="BD50">
        <f t="shared" si="30"/>
        <v>0</v>
      </c>
      <c r="BE50">
        <f t="shared" si="30"/>
        <v>1</v>
      </c>
      <c r="BF50">
        <f t="shared" si="30"/>
        <v>0</v>
      </c>
      <c r="BG50">
        <f t="shared" si="30"/>
        <v>0</v>
      </c>
      <c r="BH50">
        <f t="shared" si="30"/>
        <v>0</v>
      </c>
      <c r="BI50">
        <f t="shared" si="30"/>
        <v>1</v>
      </c>
      <c r="BJ50">
        <f t="shared" si="30"/>
        <v>1</v>
      </c>
      <c r="BK50">
        <f t="shared" si="30"/>
        <v>1</v>
      </c>
      <c r="BL50">
        <f t="shared" si="30"/>
        <v>1</v>
      </c>
      <c r="BM50">
        <f t="shared" si="30"/>
        <v>1</v>
      </c>
      <c r="BN50">
        <f t="shared" ref="BN50:CC61" si="31">IF(U50&gt;0,1,0)</f>
        <v>0</v>
      </c>
      <c r="BO50">
        <f t="shared" si="31"/>
        <v>1</v>
      </c>
      <c r="BP50">
        <f t="shared" si="31"/>
        <v>0</v>
      </c>
      <c r="BQ50">
        <f t="shared" si="31"/>
        <v>1</v>
      </c>
      <c r="BR50">
        <f t="shared" si="31"/>
        <v>0</v>
      </c>
      <c r="BS50">
        <f t="shared" si="31"/>
        <v>0</v>
      </c>
      <c r="BT50">
        <f t="shared" si="31"/>
        <v>0</v>
      </c>
      <c r="BU50">
        <f t="shared" si="31"/>
        <v>0</v>
      </c>
      <c r="BV50">
        <f t="shared" si="31"/>
        <v>0</v>
      </c>
      <c r="BW50">
        <f t="shared" si="31"/>
        <v>0</v>
      </c>
      <c r="BX50">
        <f t="shared" si="31"/>
        <v>0</v>
      </c>
      <c r="BY50">
        <f t="shared" si="31"/>
        <v>1</v>
      </c>
      <c r="BZ50">
        <f t="shared" si="31"/>
        <v>0</v>
      </c>
      <c r="CA50">
        <f t="shared" si="31"/>
        <v>1</v>
      </c>
      <c r="CB50">
        <f t="shared" si="31"/>
        <v>1</v>
      </c>
      <c r="CC50">
        <f t="shared" si="31"/>
        <v>1</v>
      </c>
      <c r="CD50">
        <f t="shared" ref="CD50:CM61" si="32">IF(AK50&gt;0,1,0)</f>
        <v>0</v>
      </c>
      <c r="CE50">
        <f t="shared" si="32"/>
        <v>0</v>
      </c>
      <c r="CF50">
        <f t="shared" si="32"/>
        <v>0</v>
      </c>
      <c r="CG50">
        <f t="shared" si="32"/>
        <v>0</v>
      </c>
      <c r="CH50">
        <f t="shared" si="32"/>
        <v>1</v>
      </c>
      <c r="CI50">
        <f t="shared" si="32"/>
        <v>1</v>
      </c>
      <c r="CJ50">
        <f t="shared" si="32"/>
        <v>0</v>
      </c>
      <c r="CK50">
        <f t="shared" si="32"/>
        <v>1</v>
      </c>
      <c r="CL50">
        <f t="shared" si="32"/>
        <v>0</v>
      </c>
      <c r="CM50">
        <f t="shared" si="32"/>
        <v>0</v>
      </c>
      <c r="CN50">
        <f t="shared" si="5"/>
        <v>5</v>
      </c>
      <c r="CO50">
        <f t="shared" si="5"/>
        <v>13</v>
      </c>
    </row>
    <row r="51" spans="1:93" customFormat="1" x14ac:dyDescent="0.2">
      <c r="A51" s="10">
        <v>35</v>
      </c>
      <c r="B51" s="30" t="s">
        <v>87</v>
      </c>
      <c r="C51" s="12" t="s">
        <v>34</v>
      </c>
      <c r="D51" s="13"/>
      <c r="E51" s="14"/>
      <c r="F51" s="14">
        <v>17</v>
      </c>
      <c r="G51" s="14"/>
      <c r="H51" s="14">
        <v>23</v>
      </c>
      <c r="I51" s="14">
        <v>24.333333333333332</v>
      </c>
      <c r="J51" s="14">
        <v>31.666666666666668</v>
      </c>
      <c r="K51" s="14"/>
      <c r="L51" s="14">
        <v>11.45</v>
      </c>
      <c r="M51" s="14"/>
      <c r="N51" s="14">
        <v>20.6</v>
      </c>
      <c r="O51" s="14"/>
      <c r="P51" s="14">
        <v>20</v>
      </c>
      <c r="Q51" s="14"/>
      <c r="R51" s="14">
        <v>18.18</v>
      </c>
      <c r="S51" s="14">
        <v>15.4</v>
      </c>
      <c r="T51" s="14">
        <v>21</v>
      </c>
      <c r="U51" s="14"/>
      <c r="V51" s="14">
        <v>17.399999999999999</v>
      </c>
      <c r="W51" s="14"/>
      <c r="X51" s="14">
        <v>20.16</v>
      </c>
      <c r="Y51" s="14"/>
      <c r="Z51" s="14">
        <v>17.8</v>
      </c>
      <c r="AA51" s="14">
        <v>14</v>
      </c>
      <c r="AB51" s="14">
        <v>18.75</v>
      </c>
      <c r="AC51" s="14"/>
      <c r="AD51" s="14">
        <v>19.399999999999999</v>
      </c>
      <c r="AE51" s="14"/>
      <c r="AF51" s="14">
        <v>19</v>
      </c>
      <c r="AG51" s="14"/>
      <c r="AH51" s="14">
        <v>29.5</v>
      </c>
      <c r="AI51" s="14"/>
      <c r="AJ51" s="14">
        <v>19.966666666666665</v>
      </c>
      <c r="AK51" s="14"/>
      <c r="AL51" s="14">
        <v>21</v>
      </c>
      <c r="AM51" s="14">
        <v>0</v>
      </c>
      <c r="AN51" s="14">
        <v>15.5</v>
      </c>
      <c r="AO51" s="14">
        <v>24</v>
      </c>
      <c r="AP51" s="14">
        <v>24.2</v>
      </c>
      <c r="AQ51" s="14"/>
      <c r="AR51" s="14">
        <v>18.8</v>
      </c>
      <c r="AS51" s="14"/>
      <c r="AT51" s="14">
        <v>21.333333333333332</v>
      </c>
      <c r="AU51" s="14">
        <f t="shared" si="28"/>
        <v>19.433333333333334</v>
      </c>
      <c r="AV51" s="14">
        <f t="shared" si="29"/>
        <v>20.27174603174603</v>
      </c>
      <c r="AW51" s="14">
        <f t="shared" si="4"/>
        <v>19.852539682539682</v>
      </c>
      <c r="AX51">
        <f t="shared" si="30"/>
        <v>0</v>
      </c>
      <c r="AY51">
        <f t="shared" si="30"/>
        <v>1</v>
      </c>
      <c r="AZ51">
        <f t="shared" si="30"/>
        <v>0</v>
      </c>
      <c r="BA51">
        <f t="shared" si="30"/>
        <v>1</v>
      </c>
      <c r="BB51">
        <f t="shared" si="30"/>
        <v>1</v>
      </c>
      <c r="BC51">
        <f t="shared" si="30"/>
        <v>1</v>
      </c>
      <c r="BD51">
        <f t="shared" si="30"/>
        <v>0</v>
      </c>
      <c r="BE51">
        <f t="shared" si="30"/>
        <v>1</v>
      </c>
      <c r="BF51">
        <f t="shared" si="30"/>
        <v>0</v>
      </c>
      <c r="BG51">
        <f t="shared" si="30"/>
        <v>1</v>
      </c>
      <c r="BH51">
        <f t="shared" si="30"/>
        <v>0</v>
      </c>
      <c r="BI51">
        <f t="shared" si="30"/>
        <v>1</v>
      </c>
      <c r="BJ51">
        <f t="shared" si="30"/>
        <v>0</v>
      </c>
      <c r="BK51">
        <f t="shared" si="30"/>
        <v>1</v>
      </c>
      <c r="BL51">
        <f t="shared" si="30"/>
        <v>1</v>
      </c>
      <c r="BM51">
        <f t="shared" si="30"/>
        <v>1</v>
      </c>
      <c r="BN51">
        <f t="shared" si="31"/>
        <v>0</v>
      </c>
      <c r="BO51">
        <f t="shared" si="31"/>
        <v>1</v>
      </c>
      <c r="BP51">
        <f t="shared" si="31"/>
        <v>0</v>
      </c>
      <c r="BQ51">
        <f t="shared" si="31"/>
        <v>1</v>
      </c>
      <c r="BR51">
        <f t="shared" si="31"/>
        <v>0</v>
      </c>
      <c r="BS51">
        <f t="shared" si="31"/>
        <v>1</v>
      </c>
      <c r="BT51">
        <f t="shared" si="31"/>
        <v>1</v>
      </c>
      <c r="BU51">
        <f t="shared" si="31"/>
        <v>1</v>
      </c>
      <c r="BV51">
        <f t="shared" si="31"/>
        <v>0</v>
      </c>
      <c r="BW51">
        <f t="shared" si="31"/>
        <v>1</v>
      </c>
      <c r="BX51">
        <f t="shared" si="31"/>
        <v>0</v>
      </c>
      <c r="BY51">
        <f t="shared" si="31"/>
        <v>1</v>
      </c>
      <c r="BZ51">
        <f t="shared" si="31"/>
        <v>0</v>
      </c>
      <c r="CA51">
        <f t="shared" si="31"/>
        <v>1</v>
      </c>
      <c r="CB51">
        <f t="shared" si="31"/>
        <v>0</v>
      </c>
      <c r="CC51">
        <f t="shared" si="31"/>
        <v>1</v>
      </c>
      <c r="CD51">
        <f t="shared" si="32"/>
        <v>0</v>
      </c>
      <c r="CE51">
        <f t="shared" si="32"/>
        <v>1</v>
      </c>
      <c r="CF51">
        <f t="shared" si="32"/>
        <v>0</v>
      </c>
      <c r="CG51">
        <f t="shared" si="32"/>
        <v>1</v>
      </c>
      <c r="CH51">
        <f t="shared" si="32"/>
        <v>1</v>
      </c>
      <c r="CI51">
        <f t="shared" si="32"/>
        <v>1</v>
      </c>
      <c r="CJ51">
        <f t="shared" si="32"/>
        <v>0</v>
      </c>
      <c r="CK51">
        <f t="shared" si="32"/>
        <v>1</v>
      </c>
      <c r="CL51">
        <f t="shared" si="32"/>
        <v>0</v>
      </c>
      <c r="CM51">
        <f t="shared" si="32"/>
        <v>1</v>
      </c>
      <c r="CN51">
        <f t="shared" si="5"/>
        <v>4</v>
      </c>
      <c r="CO51">
        <f t="shared" si="5"/>
        <v>21</v>
      </c>
    </row>
    <row r="52" spans="1:93" customFormat="1" x14ac:dyDescent="0.2">
      <c r="A52" s="10">
        <v>36</v>
      </c>
      <c r="B52" s="30" t="s">
        <v>88</v>
      </c>
      <c r="C52" s="12" t="s">
        <v>34</v>
      </c>
      <c r="D52" s="13"/>
      <c r="E52" s="14">
        <v>163</v>
      </c>
      <c r="F52" s="14">
        <v>231.8</v>
      </c>
      <c r="G52" s="14"/>
      <c r="H52" s="14">
        <v>260</v>
      </c>
      <c r="I52" s="14">
        <v>193.33333333333334</v>
      </c>
      <c r="J52" s="14">
        <v>250</v>
      </c>
      <c r="K52" s="14">
        <v>158.995</v>
      </c>
      <c r="L52" s="14">
        <v>186.2475</v>
      </c>
      <c r="M52" s="14"/>
      <c r="N52" s="14">
        <v>226.66666666666666</v>
      </c>
      <c r="O52" s="14"/>
      <c r="P52" s="14">
        <v>148</v>
      </c>
      <c r="Q52" s="14"/>
      <c r="R52" s="14">
        <v>167.75</v>
      </c>
      <c r="S52" s="14">
        <v>120</v>
      </c>
      <c r="T52" s="14">
        <v>256</v>
      </c>
      <c r="U52" s="14"/>
      <c r="V52" s="14">
        <v>257.5</v>
      </c>
      <c r="W52" s="14">
        <v>160</v>
      </c>
      <c r="X52" s="14">
        <v>267.96666666666664</v>
      </c>
      <c r="Y52" s="14"/>
      <c r="Z52" s="14">
        <v>241</v>
      </c>
      <c r="AA52" s="14">
        <v>167.25</v>
      </c>
      <c r="AB52" s="14">
        <v>240</v>
      </c>
      <c r="AC52" s="14">
        <v>120</v>
      </c>
      <c r="AD52" s="14">
        <v>217.5</v>
      </c>
      <c r="AE52" s="14"/>
      <c r="AF52" s="14">
        <v>218.25</v>
      </c>
      <c r="AG52" s="14"/>
      <c r="AH52" s="14">
        <v>265</v>
      </c>
      <c r="AI52" s="14">
        <v>103.95</v>
      </c>
      <c r="AJ52" s="14">
        <v>224.6</v>
      </c>
      <c r="AK52" s="14"/>
      <c r="AL52" s="14">
        <v>230</v>
      </c>
      <c r="AM52" s="14">
        <v>0</v>
      </c>
      <c r="AN52" s="14">
        <v>239.75</v>
      </c>
      <c r="AO52" s="14">
        <v>196.5</v>
      </c>
      <c r="AP52" s="14">
        <v>214.4</v>
      </c>
      <c r="AQ52" s="14"/>
      <c r="AR52" s="14">
        <v>146.57999999999998</v>
      </c>
      <c r="AS52" s="14"/>
      <c r="AT52" s="14">
        <v>243.33333333333334</v>
      </c>
      <c r="AU52" s="14">
        <f t="shared" si="28"/>
        <v>153.66981481481483</v>
      </c>
      <c r="AV52" s="14">
        <f t="shared" si="29"/>
        <v>225.34972222222217</v>
      </c>
      <c r="AW52" s="14">
        <f t="shared" si="4"/>
        <v>189.50976851851851</v>
      </c>
      <c r="AX52">
        <f t="shared" si="30"/>
        <v>1</v>
      </c>
      <c r="AY52">
        <f t="shared" si="30"/>
        <v>1</v>
      </c>
      <c r="AZ52">
        <f t="shared" si="30"/>
        <v>0</v>
      </c>
      <c r="BA52">
        <f t="shared" si="30"/>
        <v>1</v>
      </c>
      <c r="BB52">
        <f t="shared" si="30"/>
        <v>1</v>
      </c>
      <c r="BC52">
        <f t="shared" si="30"/>
        <v>1</v>
      </c>
      <c r="BD52">
        <f t="shared" si="30"/>
        <v>1</v>
      </c>
      <c r="BE52">
        <f t="shared" si="30"/>
        <v>1</v>
      </c>
      <c r="BF52">
        <f t="shared" si="30"/>
        <v>0</v>
      </c>
      <c r="BG52">
        <f t="shared" si="30"/>
        <v>1</v>
      </c>
      <c r="BH52">
        <f t="shared" si="30"/>
        <v>0</v>
      </c>
      <c r="BI52">
        <f t="shared" si="30"/>
        <v>1</v>
      </c>
      <c r="BJ52">
        <f t="shared" si="30"/>
        <v>0</v>
      </c>
      <c r="BK52">
        <f t="shared" si="30"/>
        <v>1</v>
      </c>
      <c r="BL52">
        <f t="shared" si="30"/>
        <v>1</v>
      </c>
      <c r="BM52">
        <f t="shared" si="30"/>
        <v>1</v>
      </c>
      <c r="BN52">
        <f t="shared" si="31"/>
        <v>0</v>
      </c>
      <c r="BO52">
        <f t="shared" si="31"/>
        <v>1</v>
      </c>
      <c r="BP52">
        <f t="shared" si="31"/>
        <v>1</v>
      </c>
      <c r="BQ52">
        <f t="shared" si="31"/>
        <v>1</v>
      </c>
      <c r="BR52">
        <f t="shared" si="31"/>
        <v>0</v>
      </c>
      <c r="BS52">
        <f t="shared" si="31"/>
        <v>1</v>
      </c>
      <c r="BT52">
        <f t="shared" si="31"/>
        <v>1</v>
      </c>
      <c r="BU52">
        <f t="shared" si="31"/>
        <v>1</v>
      </c>
      <c r="BV52">
        <f t="shared" si="31"/>
        <v>1</v>
      </c>
      <c r="BW52">
        <f t="shared" si="31"/>
        <v>1</v>
      </c>
      <c r="BX52">
        <f t="shared" si="31"/>
        <v>0</v>
      </c>
      <c r="BY52">
        <f t="shared" si="31"/>
        <v>1</v>
      </c>
      <c r="BZ52">
        <f t="shared" si="31"/>
        <v>0</v>
      </c>
      <c r="CA52">
        <f t="shared" si="31"/>
        <v>1</v>
      </c>
      <c r="CB52">
        <f t="shared" si="31"/>
        <v>1</v>
      </c>
      <c r="CC52">
        <f t="shared" si="31"/>
        <v>1</v>
      </c>
      <c r="CD52">
        <f t="shared" si="32"/>
        <v>0</v>
      </c>
      <c r="CE52">
        <f t="shared" si="32"/>
        <v>1</v>
      </c>
      <c r="CF52">
        <f t="shared" si="32"/>
        <v>0</v>
      </c>
      <c r="CG52">
        <f t="shared" si="32"/>
        <v>1</v>
      </c>
      <c r="CH52">
        <f t="shared" si="32"/>
        <v>1</v>
      </c>
      <c r="CI52">
        <f t="shared" si="32"/>
        <v>1</v>
      </c>
      <c r="CJ52">
        <f t="shared" si="32"/>
        <v>0</v>
      </c>
      <c r="CK52">
        <f t="shared" si="32"/>
        <v>1</v>
      </c>
      <c r="CL52">
        <f t="shared" si="32"/>
        <v>0</v>
      </c>
      <c r="CM52">
        <f t="shared" si="32"/>
        <v>1</v>
      </c>
      <c r="CN52">
        <f t="shared" si="5"/>
        <v>9</v>
      </c>
      <c r="CO52">
        <f t="shared" si="5"/>
        <v>21</v>
      </c>
    </row>
    <row r="53" spans="1:93" customFormat="1" x14ac:dyDescent="0.2">
      <c r="A53" s="10">
        <v>37</v>
      </c>
      <c r="B53" s="30" t="s">
        <v>89</v>
      </c>
      <c r="C53" s="12" t="s">
        <v>34</v>
      </c>
      <c r="D53" s="13"/>
      <c r="E53" s="21">
        <v>109.5</v>
      </c>
      <c r="F53" s="21">
        <v>153.80000000000001</v>
      </c>
      <c r="G53" s="21">
        <v>125</v>
      </c>
      <c r="H53" s="21">
        <v>160</v>
      </c>
      <c r="I53" s="21">
        <v>141.66666666666666</v>
      </c>
      <c r="J53" s="21">
        <v>153.33333333333334</v>
      </c>
      <c r="K53" s="21">
        <v>91.995000000000005</v>
      </c>
      <c r="L53" s="21">
        <v>118.4975</v>
      </c>
      <c r="M53" s="21"/>
      <c r="N53" s="21">
        <v>143</v>
      </c>
      <c r="O53" s="21"/>
      <c r="P53" s="21">
        <v>138</v>
      </c>
      <c r="Q53" s="21">
        <v>93</v>
      </c>
      <c r="R53" s="21">
        <v>121.5</v>
      </c>
      <c r="S53" s="21">
        <v>126</v>
      </c>
      <c r="T53" s="21">
        <v>157</v>
      </c>
      <c r="U53" s="21"/>
      <c r="V53" s="21">
        <v>136</v>
      </c>
      <c r="W53" s="21">
        <v>133.66666666666666</v>
      </c>
      <c r="X53" s="21">
        <v>193.25</v>
      </c>
      <c r="Y53" s="21"/>
      <c r="Z53" s="21">
        <v>138</v>
      </c>
      <c r="AA53" s="21">
        <v>116.66666666666667</v>
      </c>
      <c r="AB53" s="21">
        <v>141.25</v>
      </c>
      <c r="AC53" s="21"/>
      <c r="AD53" s="21">
        <v>141.25</v>
      </c>
      <c r="AE53" s="21"/>
      <c r="AF53" s="21">
        <v>133.75</v>
      </c>
      <c r="AG53" s="21"/>
      <c r="AH53" s="21">
        <v>140</v>
      </c>
      <c r="AI53" s="21">
        <v>109.45</v>
      </c>
      <c r="AJ53" s="21">
        <v>180.66666666666666</v>
      </c>
      <c r="AK53" s="21"/>
      <c r="AL53" s="21">
        <v>160</v>
      </c>
      <c r="AM53" s="21">
        <v>159</v>
      </c>
      <c r="AN53" s="21">
        <v>171.2</v>
      </c>
      <c r="AO53" s="21">
        <v>137</v>
      </c>
      <c r="AP53" s="21">
        <v>142</v>
      </c>
      <c r="AQ53" s="21">
        <v>113.5</v>
      </c>
      <c r="AR53" s="21">
        <v>134.4</v>
      </c>
      <c r="AS53" s="21"/>
      <c r="AT53" s="21">
        <v>138</v>
      </c>
      <c r="AU53" s="14">
        <f t="shared" si="28"/>
        <v>108.12041666666666</v>
      </c>
      <c r="AV53" s="14">
        <f t="shared" si="29"/>
        <v>147.37607142857144</v>
      </c>
      <c r="AW53" s="14">
        <f t="shared" si="4"/>
        <v>127.74824404761904</v>
      </c>
      <c r="AX53">
        <f t="shared" si="30"/>
        <v>1</v>
      </c>
      <c r="AY53">
        <f t="shared" si="30"/>
        <v>1</v>
      </c>
      <c r="AZ53">
        <f t="shared" si="30"/>
        <v>1</v>
      </c>
      <c r="BA53">
        <f t="shared" si="30"/>
        <v>1</v>
      </c>
      <c r="BB53">
        <f t="shared" si="30"/>
        <v>1</v>
      </c>
      <c r="BC53">
        <f t="shared" si="30"/>
        <v>1</v>
      </c>
      <c r="BD53">
        <f t="shared" si="30"/>
        <v>1</v>
      </c>
      <c r="BE53">
        <f t="shared" si="30"/>
        <v>1</v>
      </c>
      <c r="BF53">
        <f t="shared" si="30"/>
        <v>0</v>
      </c>
      <c r="BG53">
        <f t="shared" si="30"/>
        <v>1</v>
      </c>
      <c r="BH53">
        <f t="shared" si="30"/>
        <v>0</v>
      </c>
      <c r="BI53">
        <f t="shared" si="30"/>
        <v>1</v>
      </c>
      <c r="BJ53">
        <f t="shared" si="30"/>
        <v>1</v>
      </c>
      <c r="BK53">
        <f t="shared" si="30"/>
        <v>1</v>
      </c>
      <c r="BL53">
        <f t="shared" si="30"/>
        <v>1</v>
      </c>
      <c r="BM53">
        <f t="shared" si="30"/>
        <v>1</v>
      </c>
      <c r="BN53">
        <f t="shared" si="31"/>
        <v>0</v>
      </c>
      <c r="BO53">
        <f t="shared" si="31"/>
        <v>1</v>
      </c>
      <c r="BP53">
        <f t="shared" si="31"/>
        <v>1</v>
      </c>
      <c r="BQ53">
        <f t="shared" si="31"/>
        <v>1</v>
      </c>
      <c r="BR53">
        <f t="shared" si="31"/>
        <v>0</v>
      </c>
      <c r="BS53">
        <f t="shared" si="31"/>
        <v>1</v>
      </c>
      <c r="BT53">
        <f t="shared" si="31"/>
        <v>1</v>
      </c>
      <c r="BU53">
        <f t="shared" si="31"/>
        <v>1</v>
      </c>
      <c r="BV53">
        <f t="shared" si="31"/>
        <v>0</v>
      </c>
      <c r="BW53">
        <f t="shared" si="31"/>
        <v>1</v>
      </c>
      <c r="BX53">
        <f t="shared" si="31"/>
        <v>0</v>
      </c>
      <c r="BY53">
        <f t="shared" si="31"/>
        <v>1</v>
      </c>
      <c r="BZ53">
        <f t="shared" si="31"/>
        <v>0</v>
      </c>
      <c r="CA53">
        <f t="shared" si="31"/>
        <v>1</v>
      </c>
      <c r="CB53">
        <f t="shared" si="31"/>
        <v>1</v>
      </c>
      <c r="CC53">
        <f t="shared" si="31"/>
        <v>1</v>
      </c>
      <c r="CD53">
        <f t="shared" si="32"/>
        <v>0</v>
      </c>
      <c r="CE53">
        <f t="shared" si="32"/>
        <v>1</v>
      </c>
      <c r="CF53">
        <f t="shared" si="32"/>
        <v>1</v>
      </c>
      <c r="CG53">
        <f t="shared" si="32"/>
        <v>1</v>
      </c>
      <c r="CH53">
        <f t="shared" si="32"/>
        <v>1</v>
      </c>
      <c r="CI53">
        <f t="shared" si="32"/>
        <v>1</v>
      </c>
      <c r="CJ53">
        <f t="shared" si="32"/>
        <v>1</v>
      </c>
      <c r="CK53">
        <f t="shared" si="32"/>
        <v>1</v>
      </c>
      <c r="CL53">
        <f t="shared" si="32"/>
        <v>0</v>
      </c>
      <c r="CM53">
        <f t="shared" si="32"/>
        <v>1</v>
      </c>
      <c r="CN53">
        <f t="shared" si="5"/>
        <v>12</v>
      </c>
      <c r="CO53">
        <f t="shared" si="5"/>
        <v>21</v>
      </c>
    </row>
    <row r="54" spans="1:93" customFormat="1" x14ac:dyDescent="0.2">
      <c r="A54" s="10">
        <v>38</v>
      </c>
      <c r="B54" s="30" t="s">
        <v>90</v>
      </c>
      <c r="C54" s="12" t="s">
        <v>34</v>
      </c>
      <c r="D54" s="13"/>
      <c r="E54" s="21"/>
      <c r="F54" s="21">
        <v>26.6</v>
      </c>
      <c r="G54" s="21"/>
      <c r="H54" s="21">
        <v>29</v>
      </c>
      <c r="I54" s="21">
        <v>27.4</v>
      </c>
      <c r="J54" s="21">
        <v>32</v>
      </c>
      <c r="K54" s="21">
        <v>14.99</v>
      </c>
      <c r="L54" s="21">
        <v>23.576000000000001</v>
      </c>
      <c r="M54" s="21"/>
      <c r="N54" s="21">
        <v>28.2</v>
      </c>
      <c r="O54" s="21"/>
      <c r="P54" s="21">
        <v>31.4</v>
      </c>
      <c r="Q54" s="21"/>
      <c r="R54" s="21">
        <v>27.58</v>
      </c>
      <c r="S54" s="21">
        <v>27.8</v>
      </c>
      <c r="T54" s="21">
        <v>32.4</v>
      </c>
      <c r="U54" s="21"/>
      <c r="V54" s="21">
        <v>26.6</v>
      </c>
      <c r="W54" s="21"/>
      <c r="X54" s="21">
        <v>37.78</v>
      </c>
      <c r="Y54" s="21"/>
      <c r="Z54" s="21">
        <v>27.6</v>
      </c>
      <c r="AA54" s="21">
        <v>23</v>
      </c>
      <c r="AB54" s="21">
        <v>26.4</v>
      </c>
      <c r="AC54" s="21"/>
      <c r="AD54" s="21">
        <v>29.2</v>
      </c>
      <c r="AE54" s="21"/>
      <c r="AF54" s="21">
        <v>29</v>
      </c>
      <c r="AG54" s="21"/>
      <c r="AH54" s="21">
        <v>31.666666666666668</v>
      </c>
      <c r="AI54" s="21">
        <v>22.5</v>
      </c>
      <c r="AJ54" s="21">
        <v>52.8</v>
      </c>
      <c r="AK54" s="21"/>
      <c r="AL54" s="21">
        <v>27</v>
      </c>
      <c r="AM54" s="21">
        <v>0</v>
      </c>
      <c r="AN54" s="21">
        <v>25.2</v>
      </c>
      <c r="AO54" s="21"/>
      <c r="AP54" s="21">
        <v>30</v>
      </c>
      <c r="AQ54" s="21">
        <v>13.9</v>
      </c>
      <c r="AR54" s="21">
        <v>29.3</v>
      </c>
      <c r="AS54" s="21"/>
      <c r="AT54" s="21">
        <v>26.6</v>
      </c>
      <c r="AU54" s="14">
        <f t="shared" si="28"/>
        <v>21.598333333333333</v>
      </c>
      <c r="AV54" s="14">
        <f t="shared" si="29"/>
        <v>29.995365079365083</v>
      </c>
      <c r="AW54" s="14">
        <f t="shared" si="4"/>
        <v>25.796849206349208</v>
      </c>
      <c r="AX54">
        <f t="shared" si="30"/>
        <v>0</v>
      </c>
      <c r="AY54">
        <f t="shared" si="30"/>
        <v>1</v>
      </c>
      <c r="AZ54">
        <f t="shared" si="30"/>
        <v>0</v>
      </c>
      <c r="BA54">
        <f t="shared" si="30"/>
        <v>1</v>
      </c>
      <c r="BB54">
        <f t="shared" si="30"/>
        <v>1</v>
      </c>
      <c r="BC54">
        <f t="shared" si="30"/>
        <v>1</v>
      </c>
      <c r="BD54">
        <f t="shared" si="30"/>
        <v>1</v>
      </c>
      <c r="BE54">
        <f t="shared" si="30"/>
        <v>1</v>
      </c>
      <c r="BF54">
        <f t="shared" si="30"/>
        <v>0</v>
      </c>
      <c r="BG54">
        <f t="shared" si="30"/>
        <v>1</v>
      </c>
      <c r="BH54">
        <f t="shared" si="30"/>
        <v>0</v>
      </c>
      <c r="BI54">
        <f t="shared" si="30"/>
        <v>1</v>
      </c>
      <c r="BJ54">
        <f t="shared" si="30"/>
        <v>0</v>
      </c>
      <c r="BK54">
        <f t="shared" si="30"/>
        <v>1</v>
      </c>
      <c r="BL54">
        <f t="shared" si="30"/>
        <v>1</v>
      </c>
      <c r="BM54">
        <f t="shared" si="30"/>
        <v>1</v>
      </c>
      <c r="BN54">
        <f t="shared" si="31"/>
        <v>0</v>
      </c>
      <c r="BO54">
        <f t="shared" si="31"/>
        <v>1</v>
      </c>
      <c r="BP54">
        <f t="shared" si="31"/>
        <v>0</v>
      </c>
      <c r="BQ54">
        <f t="shared" si="31"/>
        <v>1</v>
      </c>
      <c r="BR54">
        <f t="shared" si="31"/>
        <v>0</v>
      </c>
      <c r="BS54">
        <f t="shared" si="31"/>
        <v>1</v>
      </c>
      <c r="BT54">
        <f t="shared" si="31"/>
        <v>1</v>
      </c>
      <c r="BU54">
        <f t="shared" si="31"/>
        <v>1</v>
      </c>
      <c r="BV54">
        <f t="shared" si="31"/>
        <v>0</v>
      </c>
      <c r="BW54">
        <f t="shared" si="31"/>
        <v>1</v>
      </c>
      <c r="BX54">
        <f t="shared" si="31"/>
        <v>0</v>
      </c>
      <c r="BY54">
        <f t="shared" si="31"/>
        <v>1</v>
      </c>
      <c r="BZ54">
        <f t="shared" si="31"/>
        <v>0</v>
      </c>
      <c r="CA54">
        <f t="shared" si="31"/>
        <v>1</v>
      </c>
      <c r="CB54">
        <f t="shared" si="31"/>
        <v>1</v>
      </c>
      <c r="CC54">
        <f t="shared" si="31"/>
        <v>1</v>
      </c>
      <c r="CD54">
        <f t="shared" si="32"/>
        <v>0</v>
      </c>
      <c r="CE54">
        <f t="shared" si="32"/>
        <v>1</v>
      </c>
      <c r="CF54">
        <f t="shared" si="32"/>
        <v>0</v>
      </c>
      <c r="CG54">
        <f t="shared" si="32"/>
        <v>1</v>
      </c>
      <c r="CH54">
        <f t="shared" si="32"/>
        <v>0</v>
      </c>
      <c r="CI54">
        <f t="shared" si="32"/>
        <v>1</v>
      </c>
      <c r="CJ54">
        <f t="shared" si="32"/>
        <v>1</v>
      </c>
      <c r="CK54">
        <f t="shared" si="32"/>
        <v>1</v>
      </c>
      <c r="CL54">
        <f t="shared" si="32"/>
        <v>0</v>
      </c>
      <c r="CM54">
        <f t="shared" si="32"/>
        <v>1</v>
      </c>
      <c r="CN54">
        <f t="shared" si="5"/>
        <v>6</v>
      </c>
      <c r="CO54">
        <f t="shared" si="5"/>
        <v>21</v>
      </c>
    </row>
    <row r="55" spans="1:93" customFormat="1" x14ac:dyDescent="0.2">
      <c r="A55" s="10">
        <v>39</v>
      </c>
      <c r="B55" s="30" t="s">
        <v>91</v>
      </c>
      <c r="C55" s="12" t="s">
        <v>34</v>
      </c>
      <c r="D55" s="20"/>
      <c r="E55" s="21">
        <v>120</v>
      </c>
      <c r="F55" s="21">
        <v>146.5</v>
      </c>
      <c r="G55" s="21"/>
      <c r="H55" s="21">
        <v>197.5</v>
      </c>
      <c r="I55" s="21">
        <v>165</v>
      </c>
      <c r="J55" s="21">
        <v>175</v>
      </c>
      <c r="K55" s="21"/>
      <c r="L55" s="21">
        <v>133.99666666666667</v>
      </c>
      <c r="M55" s="21"/>
      <c r="N55" s="21">
        <v>172.5</v>
      </c>
      <c r="O55" s="21"/>
      <c r="P55" s="21">
        <v>142.5</v>
      </c>
      <c r="Q55" s="21"/>
      <c r="R55" s="21"/>
      <c r="S55" s="21">
        <v>129</v>
      </c>
      <c r="T55" s="21">
        <v>157</v>
      </c>
      <c r="U55" s="21"/>
      <c r="V55" s="21">
        <v>177</v>
      </c>
      <c r="W55" s="21"/>
      <c r="X55" s="21">
        <v>159.97499999999999</v>
      </c>
      <c r="Y55" s="21"/>
      <c r="Z55" s="21">
        <v>117.4</v>
      </c>
      <c r="AA55" s="21">
        <v>134</v>
      </c>
      <c r="AB55" s="21">
        <v>154</v>
      </c>
      <c r="AC55" s="21"/>
      <c r="AD55" s="21">
        <v>147.4</v>
      </c>
      <c r="AE55" s="21"/>
      <c r="AF55" s="21">
        <v>172.5</v>
      </c>
      <c r="AG55" s="21"/>
      <c r="AH55" s="21">
        <v>162.5</v>
      </c>
      <c r="AI55" s="21"/>
      <c r="AJ55" s="21">
        <v>169</v>
      </c>
      <c r="AK55" s="21"/>
      <c r="AL55" s="21"/>
      <c r="AM55" s="21">
        <v>0</v>
      </c>
      <c r="AN55" s="21">
        <v>147</v>
      </c>
      <c r="AO55" s="21"/>
      <c r="AP55" s="21">
        <v>163.66666666666666</v>
      </c>
      <c r="AQ55" s="21"/>
      <c r="AR55" s="21">
        <v>140.6</v>
      </c>
      <c r="AS55" s="21"/>
      <c r="AT55" s="21">
        <v>169.5</v>
      </c>
      <c r="AU55" s="14">
        <f t="shared" si="28"/>
        <v>137</v>
      </c>
      <c r="AV55" s="14">
        <f t="shared" si="29"/>
        <v>158.18622807017542</v>
      </c>
      <c r="AW55" s="14">
        <f t="shared" si="4"/>
        <v>147.59311403508769</v>
      </c>
      <c r="AX55">
        <f t="shared" si="30"/>
        <v>1</v>
      </c>
      <c r="AY55">
        <f t="shared" si="30"/>
        <v>1</v>
      </c>
      <c r="AZ55">
        <f t="shared" si="30"/>
        <v>0</v>
      </c>
      <c r="BA55">
        <f t="shared" si="30"/>
        <v>1</v>
      </c>
      <c r="BB55">
        <f t="shared" si="30"/>
        <v>1</v>
      </c>
      <c r="BC55">
        <f t="shared" si="30"/>
        <v>1</v>
      </c>
      <c r="BD55">
        <f t="shared" si="30"/>
        <v>0</v>
      </c>
      <c r="BE55">
        <f t="shared" si="30"/>
        <v>1</v>
      </c>
      <c r="BF55">
        <f t="shared" si="30"/>
        <v>0</v>
      </c>
      <c r="BG55">
        <f t="shared" si="30"/>
        <v>1</v>
      </c>
      <c r="BH55">
        <f t="shared" si="30"/>
        <v>0</v>
      </c>
      <c r="BI55">
        <f t="shared" si="30"/>
        <v>1</v>
      </c>
      <c r="BJ55">
        <f t="shared" si="30"/>
        <v>0</v>
      </c>
      <c r="BK55">
        <f t="shared" si="30"/>
        <v>0</v>
      </c>
      <c r="BL55">
        <f t="shared" si="30"/>
        <v>1</v>
      </c>
      <c r="BM55">
        <f t="shared" si="30"/>
        <v>1</v>
      </c>
      <c r="BN55">
        <f t="shared" si="31"/>
        <v>0</v>
      </c>
      <c r="BO55">
        <f t="shared" si="31"/>
        <v>1</v>
      </c>
      <c r="BP55">
        <f t="shared" si="31"/>
        <v>0</v>
      </c>
      <c r="BQ55">
        <f t="shared" si="31"/>
        <v>1</v>
      </c>
      <c r="BR55">
        <f t="shared" si="31"/>
        <v>0</v>
      </c>
      <c r="BS55">
        <f t="shared" si="31"/>
        <v>1</v>
      </c>
      <c r="BT55">
        <f t="shared" si="31"/>
        <v>1</v>
      </c>
      <c r="BU55">
        <f t="shared" si="31"/>
        <v>1</v>
      </c>
      <c r="BV55">
        <f t="shared" si="31"/>
        <v>0</v>
      </c>
      <c r="BW55">
        <f t="shared" si="31"/>
        <v>1</v>
      </c>
      <c r="BX55">
        <f t="shared" si="31"/>
        <v>0</v>
      </c>
      <c r="BY55">
        <f t="shared" si="31"/>
        <v>1</v>
      </c>
      <c r="BZ55">
        <f t="shared" si="31"/>
        <v>0</v>
      </c>
      <c r="CA55">
        <f t="shared" si="31"/>
        <v>1</v>
      </c>
      <c r="CB55">
        <f t="shared" si="31"/>
        <v>0</v>
      </c>
      <c r="CC55">
        <f t="shared" si="31"/>
        <v>1</v>
      </c>
      <c r="CD55">
        <f t="shared" si="32"/>
        <v>0</v>
      </c>
      <c r="CE55">
        <f t="shared" si="32"/>
        <v>0</v>
      </c>
      <c r="CF55">
        <f t="shared" si="32"/>
        <v>0</v>
      </c>
      <c r="CG55">
        <f t="shared" si="32"/>
        <v>1</v>
      </c>
      <c r="CH55">
        <f t="shared" si="32"/>
        <v>0</v>
      </c>
      <c r="CI55">
        <f t="shared" si="32"/>
        <v>1</v>
      </c>
      <c r="CJ55">
        <f t="shared" si="32"/>
        <v>0</v>
      </c>
      <c r="CK55">
        <f t="shared" si="32"/>
        <v>1</v>
      </c>
      <c r="CL55">
        <f t="shared" si="32"/>
        <v>0</v>
      </c>
      <c r="CM55">
        <f t="shared" si="32"/>
        <v>1</v>
      </c>
      <c r="CN55">
        <f t="shared" si="5"/>
        <v>4</v>
      </c>
      <c r="CO55">
        <f t="shared" si="5"/>
        <v>19</v>
      </c>
    </row>
    <row r="56" spans="1:93" customFormat="1" x14ac:dyDescent="0.2">
      <c r="A56" s="10">
        <v>40</v>
      </c>
      <c r="B56" s="30" t="s">
        <v>92</v>
      </c>
      <c r="C56" s="12" t="s">
        <v>34</v>
      </c>
      <c r="D56" s="13"/>
      <c r="E56" s="21"/>
      <c r="F56" s="21">
        <v>43.6</v>
      </c>
      <c r="G56" s="21"/>
      <c r="H56" s="21">
        <v>57.333333333333336</v>
      </c>
      <c r="I56" s="21">
        <v>45</v>
      </c>
      <c r="J56" s="21">
        <v>54.5</v>
      </c>
      <c r="K56" s="21"/>
      <c r="L56" s="21">
        <v>31.950000000000003</v>
      </c>
      <c r="M56" s="21"/>
      <c r="N56" s="21">
        <v>37.5</v>
      </c>
      <c r="O56" s="21"/>
      <c r="P56" s="21">
        <v>36</v>
      </c>
      <c r="Q56" s="21"/>
      <c r="R56" s="21">
        <v>40.18</v>
      </c>
      <c r="S56" s="21">
        <v>23.2</v>
      </c>
      <c r="T56" s="21">
        <v>29.2</v>
      </c>
      <c r="U56" s="21"/>
      <c r="V56" s="21">
        <v>61</v>
      </c>
      <c r="W56" s="21">
        <v>30.5</v>
      </c>
      <c r="X56" s="21">
        <v>40.380000000000003</v>
      </c>
      <c r="Y56" s="21"/>
      <c r="Z56" s="21">
        <v>35.4</v>
      </c>
      <c r="AA56" s="21">
        <v>50</v>
      </c>
      <c r="AB56" s="21">
        <v>60</v>
      </c>
      <c r="AC56" s="21">
        <v>35</v>
      </c>
      <c r="AD56" s="21">
        <v>57.5</v>
      </c>
      <c r="AE56" s="21"/>
      <c r="AF56" s="21">
        <v>38.666666666666664</v>
      </c>
      <c r="AG56" s="21"/>
      <c r="AH56" s="21">
        <v>61</v>
      </c>
      <c r="AI56" s="21">
        <v>26.5</v>
      </c>
      <c r="AJ56" s="21">
        <v>44.333333333333336</v>
      </c>
      <c r="AK56" s="21"/>
      <c r="AL56" s="21"/>
      <c r="AM56" s="21">
        <v>0</v>
      </c>
      <c r="AN56" s="21">
        <v>46.666666666666664</v>
      </c>
      <c r="AO56" s="21">
        <v>47</v>
      </c>
      <c r="AP56" s="21">
        <v>56.2</v>
      </c>
      <c r="AQ56" s="21">
        <v>29.9</v>
      </c>
      <c r="AR56" s="21">
        <v>42.58</v>
      </c>
      <c r="AS56" s="21"/>
      <c r="AT56" s="21">
        <v>50</v>
      </c>
      <c r="AU56" s="14">
        <f t="shared" si="28"/>
        <v>35.887499999999996</v>
      </c>
      <c r="AV56" s="14">
        <f t="shared" si="29"/>
        <v>46.1995</v>
      </c>
      <c r="AW56" s="14">
        <f t="shared" si="4"/>
        <v>41.043499999999995</v>
      </c>
      <c r="AX56">
        <f t="shared" si="30"/>
        <v>0</v>
      </c>
      <c r="AY56">
        <f t="shared" si="30"/>
        <v>1</v>
      </c>
      <c r="AZ56">
        <f t="shared" si="30"/>
        <v>0</v>
      </c>
      <c r="BA56">
        <f t="shared" si="30"/>
        <v>1</v>
      </c>
      <c r="BB56">
        <f t="shared" si="30"/>
        <v>1</v>
      </c>
      <c r="BC56">
        <f t="shared" si="30"/>
        <v>1</v>
      </c>
      <c r="BD56">
        <f t="shared" si="30"/>
        <v>0</v>
      </c>
      <c r="BE56">
        <f t="shared" si="30"/>
        <v>1</v>
      </c>
      <c r="BF56">
        <f t="shared" si="30"/>
        <v>0</v>
      </c>
      <c r="BG56">
        <f t="shared" si="30"/>
        <v>1</v>
      </c>
      <c r="BH56">
        <f t="shared" si="30"/>
        <v>0</v>
      </c>
      <c r="BI56">
        <f t="shared" si="30"/>
        <v>1</v>
      </c>
      <c r="BJ56">
        <f t="shared" si="30"/>
        <v>0</v>
      </c>
      <c r="BK56">
        <f t="shared" si="30"/>
        <v>1</v>
      </c>
      <c r="BL56">
        <f t="shared" si="30"/>
        <v>1</v>
      </c>
      <c r="BM56">
        <f t="shared" si="30"/>
        <v>1</v>
      </c>
      <c r="BN56">
        <f t="shared" si="31"/>
        <v>0</v>
      </c>
      <c r="BO56">
        <f t="shared" si="31"/>
        <v>1</v>
      </c>
      <c r="BP56">
        <f t="shared" si="31"/>
        <v>1</v>
      </c>
      <c r="BQ56">
        <f t="shared" si="31"/>
        <v>1</v>
      </c>
      <c r="BR56">
        <f t="shared" si="31"/>
        <v>0</v>
      </c>
      <c r="BS56">
        <f t="shared" si="31"/>
        <v>1</v>
      </c>
      <c r="BT56">
        <f t="shared" si="31"/>
        <v>1</v>
      </c>
      <c r="BU56">
        <f t="shared" si="31"/>
        <v>1</v>
      </c>
      <c r="BV56">
        <f t="shared" si="31"/>
        <v>1</v>
      </c>
      <c r="BW56">
        <f t="shared" si="31"/>
        <v>1</v>
      </c>
      <c r="BX56">
        <f t="shared" si="31"/>
        <v>0</v>
      </c>
      <c r="BY56">
        <f t="shared" si="31"/>
        <v>1</v>
      </c>
      <c r="BZ56">
        <f t="shared" si="31"/>
        <v>0</v>
      </c>
      <c r="CA56">
        <f t="shared" si="31"/>
        <v>1</v>
      </c>
      <c r="CB56">
        <f t="shared" si="31"/>
        <v>1</v>
      </c>
      <c r="CC56">
        <f t="shared" si="31"/>
        <v>1</v>
      </c>
      <c r="CD56">
        <f t="shared" si="32"/>
        <v>0</v>
      </c>
      <c r="CE56">
        <f t="shared" si="32"/>
        <v>0</v>
      </c>
      <c r="CF56">
        <f t="shared" si="32"/>
        <v>0</v>
      </c>
      <c r="CG56">
        <f t="shared" si="32"/>
        <v>1</v>
      </c>
      <c r="CH56">
        <f t="shared" si="32"/>
        <v>1</v>
      </c>
      <c r="CI56">
        <f t="shared" si="32"/>
        <v>1</v>
      </c>
      <c r="CJ56">
        <f t="shared" si="32"/>
        <v>1</v>
      </c>
      <c r="CK56">
        <f t="shared" si="32"/>
        <v>1</v>
      </c>
      <c r="CL56">
        <f t="shared" si="32"/>
        <v>0</v>
      </c>
      <c r="CM56">
        <f t="shared" si="32"/>
        <v>1</v>
      </c>
      <c r="CN56">
        <f t="shared" si="5"/>
        <v>8</v>
      </c>
      <c r="CO56">
        <f t="shared" si="5"/>
        <v>20</v>
      </c>
    </row>
    <row r="57" spans="1:93" customFormat="1" x14ac:dyDescent="0.2">
      <c r="A57" s="10">
        <v>41</v>
      </c>
      <c r="B57" s="30" t="s">
        <v>93</v>
      </c>
      <c r="C57" s="12" t="s">
        <v>34</v>
      </c>
      <c r="D57" s="20"/>
      <c r="E57" s="21"/>
      <c r="F57" s="21">
        <v>110</v>
      </c>
      <c r="G57" s="21"/>
      <c r="H57" s="21">
        <v>136.25</v>
      </c>
      <c r="I57" s="21">
        <v>110</v>
      </c>
      <c r="J57" s="21">
        <v>117</v>
      </c>
      <c r="K57" s="21"/>
      <c r="L57" s="21">
        <v>87.966666666666654</v>
      </c>
      <c r="M57" s="21"/>
      <c r="N57" s="21">
        <v>121.4</v>
      </c>
      <c r="O57" s="21"/>
      <c r="P57" s="21">
        <v>112</v>
      </c>
      <c r="Q57" s="21"/>
      <c r="R57" s="21"/>
      <c r="S57" s="21">
        <v>92</v>
      </c>
      <c r="T57" s="21">
        <v>109</v>
      </c>
      <c r="U57" s="21"/>
      <c r="V57" s="21">
        <v>119.25</v>
      </c>
      <c r="W57" s="21">
        <v>64.900000000000006</v>
      </c>
      <c r="X57" s="21">
        <v>86.224999999999994</v>
      </c>
      <c r="Y57" s="21">
        <v>90</v>
      </c>
      <c r="Z57" s="21">
        <v>123.2</v>
      </c>
      <c r="AA57" s="21">
        <v>104.5</v>
      </c>
      <c r="AB57" s="21">
        <v>119.4</v>
      </c>
      <c r="AC57" s="21"/>
      <c r="AD57" s="21">
        <v>105.6</v>
      </c>
      <c r="AE57" s="21"/>
      <c r="AF57" s="21">
        <v>121.66666666666667</v>
      </c>
      <c r="AG57" s="21"/>
      <c r="AH57" s="21">
        <v>107.5</v>
      </c>
      <c r="AI57" s="21">
        <v>110</v>
      </c>
      <c r="AJ57" s="21">
        <v>88.96</v>
      </c>
      <c r="AK57" s="21"/>
      <c r="AL57" s="21">
        <v>110</v>
      </c>
      <c r="AM57" s="21">
        <v>0</v>
      </c>
      <c r="AN57" s="21">
        <v>103.33333333333333</v>
      </c>
      <c r="AO57" s="21"/>
      <c r="AP57" s="21">
        <v>67.8</v>
      </c>
      <c r="AQ57" s="21"/>
      <c r="AR57" s="21">
        <v>130</v>
      </c>
      <c r="AS57" s="21"/>
      <c r="AT57" s="21">
        <v>106.4</v>
      </c>
      <c r="AU57" s="14">
        <f t="shared" si="28"/>
        <v>95.233333333333334</v>
      </c>
      <c r="AV57" s="14">
        <f t="shared" si="29"/>
        <v>109.14758333333334</v>
      </c>
      <c r="AW57" s="14">
        <f t="shared" si="4"/>
        <v>102.19045833333334</v>
      </c>
      <c r="AX57">
        <f t="shared" si="30"/>
        <v>0</v>
      </c>
      <c r="AY57">
        <f t="shared" si="30"/>
        <v>1</v>
      </c>
      <c r="AZ57">
        <f t="shared" si="30"/>
        <v>0</v>
      </c>
      <c r="BA57">
        <f t="shared" si="30"/>
        <v>1</v>
      </c>
      <c r="BB57">
        <f t="shared" si="30"/>
        <v>1</v>
      </c>
      <c r="BC57">
        <f t="shared" si="30"/>
        <v>1</v>
      </c>
      <c r="BD57">
        <f t="shared" si="30"/>
        <v>0</v>
      </c>
      <c r="BE57">
        <f t="shared" si="30"/>
        <v>1</v>
      </c>
      <c r="BF57">
        <f t="shared" si="30"/>
        <v>0</v>
      </c>
      <c r="BG57">
        <f t="shared" si="30"/>
        <v>1</v>
      </c>
      <c r="BH57">
        <f t="shared" si="30"/>
        <v>0</v>
      </c>
      <c r="BI57">
        <f t="shared" si="30"/>
        <v>1</v>
      </c>
      <c r="BJ57">
        <f t="shared" si="30"/>
        <v>0</v>
      </c>
      <c r="BK57">
        <f t="shared" si="30"/>
        <v>0</v>
      </c>
      <c r="BL57">
        <f t="shared" si="30"/>
        <v>1</v>
      </c>
      <c r="BM57">
        <f t="shared" si="30"/>
        <v>1</v>
      </c>
      <c r="BN57">
        <f t="shared" si="31"/>
        <v>0</v>
      </c>
      <c r="BO57">
        <f t="shared" si="31"/>
        <v>1</v>
      </c>
      <c r="BP57">
        <f t="shared" si="31"/>
        <v>1</v>
      </c>
      <c r="BQ57">
        <f t="shared" si="31"/>
        <v>1</v>
      </c>
      <c r="BR57">
        <f t="shared" si="31"/>
        <v>1</v>
      </c>
      <c r="BS57">
        <f t="shared" si="31"/>
        <v>1</v>
      </c>
      <c r="BT57">
        <f t="shared" si="31"/>
        <v>1</v>
      </c>
      <c r="BU57">
        <f t="shared" si="31"/>
        <v>1</v>
      </c>
      <c r="BV57">
        <f t="shared" si="31"/>
        <v>0</v>
      </c>
      <c r="BW57">
        <f t="shared" si="31"/>
        <v>1</v>
      </c>
      <c r="BX57">
        <f t="shared" si="31"/>
        <v>0</v>
      </c>
      <c r="BY57">
        <f t="shared" si="31"/>
        <v>1</v>
      </c>
      <c r="BZ57">
        <f t="shared" si="31"/>
        <v>0</v>
      </c>
      <c r="CA57">
        <f t="shared" si="31"/>
        <v>1</v>
      </c>
      <c r="CB57">
        <f t="shared" si="31"/>
        <v>1</v>
      </c>
      <c r="CC57">
        <f t="shared" si="31"/>
        <v>1</v>
      </c>
      <c r="CD57">
        <f t="shared" si="32"/>
        <v>0</v>
      </c>
      <c r="CE57">
        <f t="shared" si="32"/>
        <v>1</v>
      </c>
      <c r="CF57">
        <f t="shared" si="32"/>
        <v>0</v>
      </c>
      <c r="CG57">
        <f t="shared" si="32"/>
        <v>1</v>
      </c>
      <c r="CH57">
        <f t="shared" si="32"/>
        <v>0</v>
      </c>
      <c r="CI57">
        <f t="shared" si="32"/>
        <v>1</v>
      </c>
      <c r="CJ57">
        <f t="shared" si="32"/>
        <v>0</v>
      </c>
      <c r="CK57">
        <f t="shared" si="32"/>
        <v>1</v>
      </c>
      <c r="CL57">
        <f t="shared" si="32"/>
        <v>0</v>
      </c>
      <c r="CM57">
        <f t="shared" si="32"/>
        <v>1</v>
      </c>
      <c r="CN57">
        <f t="shared" si="5"/>
        <v>6</v>
      </c>
      <c r="CO57">
        <f t="shared" si="5"/>
        <v>20</v>
      </c>
    </row>
    <row r="58" spans="1:93" customFormat="1" x14ac:dyDescent="0.2">
      <c r="A58" s="10">
        <v>12</v>
      </c>
      <c r="B58" s="30" t="s">
        <v>94</v>
      </c>
      <c r="C58" s="12" t="s">
        <v>34</v>
      </c>
      <c r="D58" s="20"/>
      <c r="E58" s="21"/>
      <c r="F58" s="21">
        <v>180.66666666666666</v>
      </c>
      <c r="G58" s="21"/>
      <c r="H58" s="21"/>
      <c r="I58" s="21">
        <v>250</v>
      </c>
      <c r="J58" s="21">
        <v>275</v>
      </c>
      <c r="K58" s="21">
        <v>175</v>
      </c>
      <c r="L58" s="21">
        <v>170</v>
      </c>
      <c r="M58" s="21"/>
      <c r="N58" s="21"/>
      <c r="O58" s="21"/>
      <c r="P58" s="21">
        <v>181.66666666666666</v>
      </c>
      <c r="Q58" s="21"/>
      <c r="R58" s="21"/>
      <c r="S58" s="21"/>
      <c r="T58" s="21"/>
      <c r="U58" s="21"/>
      <c r="V58" s="21">
        <v>210</v>
      </c>
      <c r="W58" s="21">
        <v>216.5</v>
      </c>
      <c r="X58" s="21">
        <v>239.29999999999998</v>
      </c>
      <c r="Y58" s="21">
        <v>210</v>
      </c>
      <c r="Z58" s="21">
        <v>226</v>
      </c>
      <c r="AA58" s="21">
        <v>145</v>
      </c>
      <c r="AB58" s="21">
        <v>235</v>
      </c>
      <c r="AC58" s="21"/>
      <c r="AD58" s="21">
        <v>200</v>
      </c>
      <c r="AE58" s="21"/>
      <c r="AF58" s="21"/>
      <c r="AG58" s="21"/>
      <c r="AH58" s="21"/>
      <c r="AI58" s="21"/>
      <c r="AJ58" s="21">
        <v>189</v>
      </c>
      <c r="AK58" s="21"/>
      <c r="AL58" s="21"/>
      <c r="AM58" s="21">
        <v>185</v>
      </c>
      <c r="AN58" s="21">
        <v>239</v>
      </c>
      <c r="AO58" s="21"/>
      <c r="AP58" s="21">
        <v>180</v>
      </c>
      <c r="AQ58" s="21">
        <v>162.44999999999999</v>
      </c>
      <c r="AR58" s="21">
        <v>306.98</v>
      </c>
      <c r="AS58" s="21"/>
      <c r="AT58" s="21">
        <v>195</v>
      </c>
      <c r="AU58" s="14">
        <f t="shared" si="28"/>
        <v>165.56428571428572</v>
      </c>
      <c r="AV58" s="14">
        <f t="shared" si="29"/>
        <v>216.25809523809522</v>
      </c>
      <c r="AW58" s="14">
        <f t="shared" si="4"/>
        <v>190.91119047619048</v>
      </c>
      <c r="AX58">
        <f t="shared" si="30"/>
        <v>0</v>
      </c>
      <c r="AY58">
        <f t="shared" si="30"/>
        <v>1</v>
      </c>
      <c r="AZ58">
        <f t="shared" si="30"/>
        <v>0</v>
      </c>
      <c r="BA58">
        <f t="shared" si="30"/>
        <v>0</v>
      </c>
      <c r="BB58">
        <f t="shared" si="30"/>
        <v>1</v>
      </c>
      <c r="BC58">
        <f t="shared" si="30"/>
        <v>1</v>
      </c>
      <c r="BD58">
        <f t="shared" si="30"/>
        <v>1</v>
      </c>
      <c r="BE58">
        <f t="shared" si="30"/>
        <v>1</v>
      </c>
      <c r="BF58">
        <f t="shared" si="30"/>
        <v>0</v>
      </c>
      <c r="BG58">
        <f t="shared" si="30"/>
        <v>0</v>
      </c>
      <c r="BH58">
        <f t="shared" si="30"/>
        <v>0</v>
      </c>
      <c r="BI58">
        <f t="shared" si="30"/>
        <v>1</v>
      </c>
      <c r="BJ58">
        <f t="shared" si="30"/>
        <v>0</v>
      </c>
      <c r="BK58">
        <f t="shared" si="30"/>
        <v>0</v>
      </c>
      <c r="BL58">
        <f t="shared" si="30"/>
        <v>0</v>
      </c>
      <c r="BM58">
        <f t="shared" si="30"/>
        <v>0</v>
      </c>
      <c r="BN58">
        <f t="shared" si="31"/>
        <v>0</v>
      </c>
      <c r="BO58">
        <f t="shared" si="31"/>
        <v>1</v>
      </c>
      <c r="BP58">
        <f t="shared" si="31"/>
        <v>1</v>
      </c>
      <c r="BQ58">
        <f t="shared" si="31"/>
        <v>1</v>
      </c>
      <c r="BR58">
        <f t="shared" si="31"/>
        <v>1</v>
      </c>
      <c r="BS58">
        <f t="shared" si="31"/>
        <v>1</v>
      </c>
      <c r="BT58">
        <f t="shared" si="31"/>
        <v>1</v>
      </c>
      <c r="BU58">
        <f t="shared" si="31"/>
        <v>1</v>
      </c>
      <c r="BV58">
        <f t="shared" si="31"/>
        <v>0</v>
      </c>
      <c r="BW58">
        <f t="shared" si="31"/>
        <v>1</v>
      </c>
      <c r="BX58">
        <f t="shared" si="31"/>
        <v>0</v>
      </c>
      <c r="BY58">
        <f t="shared" si="31"/>
        <v>0</v>
      </c>
      <c r="BZ58">
        <f t="shared" si="31"/>
        <v>0</v>
      </c>
      <c r="CA58">
        <f t="shared" si="31"/>
        <v>0</v>
      </c>
      <c r="CB58">
        <f t="shared" si="31"/>
        <v>0</v>
      </c>
      <c r="CC58">
        <f t="shared" si="31"/>
        <v>1</v>
      </c>
      <c r="CD58">
        <f t="shared" si="32"/>
        <v>0</v>
      </c>
      <c r="CE58">
        <f t="shared" si="32"/>
        <v>0</v>
      </c>
      <c r="CF58">
        <f t="shared" si="32"/>
        <v>1</v>
      </c>
      <c r="CG58">
        <f t="shared" si="32"/>
        <v>1</v>
      </c>
      <c r="CH58">
        <f t="shared" si="32"/>
        <v>0</v>
      </c>
      <c r="CI58">
        <f t="shared" si="32"/>
        <v>1</v>
      </c>
      <c r="CJ58">
        <f t="shared" si="32"/>
        <v>1</v>
      </c>
      <c r="CK58">
        <f t="shared" si="32"/>
        <v>1</v>
      </c>
      <c r="CL58">
        <f t="shared" si="32"/>
        <v>0</v>
      </c>
      <c r="CM58">
        <f t="shared" si="32"/>
        <v>1</v>
      </c>
      <c r="CN58">
        <f t="shared" si="5"/>
        <v>7</v>
      </c>
      <c r="CO58">
        <f t="shared" si="5"/>
        <v>14</v>
      </c>
    </row>
    <row r="59" spans="1:93" customFormat="1" x14ac:dyDescent="0.2">
      <c r="A59" s="10">
        <v>43</v>
      </c>
      <c r="B59" s="30" t="s">
        <v>95</v>
      </c>
      <c r="C59" s="12" t="s">
        <v>34</v>
      </c>
      <c r="D59" s="20"/>
      <c r="E59" s="21">
        <v>95</v>
      </c>
      <c r="F59" s="21">
        <v>105</v>
      </c>
      <c r="G59" s="21">
        <v>111</v>
      </c>
      <c r="H59" s="21">
        <v>125</v>
      </c>
      <c r="I59" s="21">
        <v>116</v>
      </c>
      <c r="J59" s="21">
        <v>127.6</v>
      </c>
      <c r="K59" s="21"/>
      <c r="L59" s="21">
        <v>77.45</v>
      </c>
      <c r="M59" s="21"/>
      <c r="N59" s="21">
        <v>114.5</v>
      </c>
      <c r="O59" s="21"/>
      <c r="P59" s="21">
        <v>85</v>
      </c>
      <c r="Q59" s="21"/>
      <c r="R59" s="21"/>
      <c r="S59" s="21">
        <v>75</v>
      </c>
      <c r="T59" s="21">
        <v>90</v>
      </c>
      <c r="U59" s="21"/>
      <c r="V59" s="21">
        <v>109.25</v>
      </c>
      <c r="W59" s="21">
        <v>81.2</v>
      </c>
      <c r="X59" s="21">
        <v>115.2</v>
      </c>
      <c r="Y59" s="21">
        <v>90</v>
      </c>
      <c r="Z59" s="21">
        <v>120.4</v>
      </c>
      <c r="AA59" s="21">
        <v>101.33333333333333</v>
      </c>
      <c r="AB59" s="21">
        <v>119</v>
      </c>
      <c r="AC59" s="21"/>
      <c r="AD59" s="21">
        <v>117.6</v>
      </c>
      <c r="AE59" s="21"/>
      <c r="AF59" s="21">
        <v>107.5</v>
      </c>
      <c r="AG59" s="21"/>
      <c r="AH59" s="21">
        <v>126.66666666666667</v>
      </c>
      <c r="AI59" s="21"/>
      <c r="AJ59" s="21">
        <v>102.96666666666665</v>
      </c>
      <c r="AK59" s="21"/>
      <c r="AL59" s="21">
        <v>117</v>
      </c>
      <c r="AM59" s="21">
        <v>0</v>
      </c>
      <c r="AN59" s="21">
        <v>109.6</v>
      </c>
      <c r="AO59" s="21">
        <v>104.33333333333333</v>
      </c>
      <c r="AP59" s="21">
        <v>114.6</v>
      </c>
      <c r="AQ59" s="21"/>
      <c r="AR59" s="21">
        <v>98.179999999999993</v>
      </c>
      <c r="AS59" s="21"/>
      <c r="AT59" s="21">
        <v>124.8</v>
      </c>
      <c r="AU59" s="14">
        <f t="shared" si="28"/>
        <v>96.733333333333348</v>
      </c>
      <c r="AV59" s="14">
        <f t="shared" si="29"/>
        <v>110.36566666666667</v>
      </c>
      <c r="AW59" s="14">
        <f t="shared" si="4"/>
        <v>103.54950000000001</v>
      </c>
      <c r="AX59">
        <f t="shared" si="30"/>
        <v>1</v>
      </c>
      <c r="AY59">
        <f t="shared" si="30"/>
        <v>1</v>
      </c>
      <c r="AZ59">
        <f t="shared" si="30"/>
        <v>1</v>
      </c>
      <c r="BA59">
        <f t="shared" si="30"/>
        <v>1</v>
      </c>
      <c r="BB59">
        <f t="shared" si="30"/>
        <v>1</v>
      </c>
      <c r="BC59">
        <f t="shared" si="30"/>
        <v>1</v>
      </c>
      <c r="BD59">
        <f t="shared" si="30"/>
        <v>0</v>
      </c>
      <c r="BE59">
        <f t="shared" si="30"/>
        <v>1</v>
      </c>
      <c r="BF59">
        <f t="shared" si="30"/>
        <v>0</v>
      </c>
      <c r="BG59">
        <f t="shared" si="30"/>
        <v>1</v>
      </c>
      <c r="BH59">
        <f t="shared" si="30"/>
        <v>0</v>
      </c>
      <c r="BI59">
        <f t="shared" si="30"/>
        <v>1</v>
      </c>
      <c r="BJ59">
        <f t="shared" si="30"/>
        <v>0</v>
      </c>
      <c r="BK59">
        <f t="shared" si="30"/>
        <v>0</v>
      </c>
      <c r="BL59">
        <f t="shared" si="30"/>
        <v>1</v>
      </c>
      <c r="BM59">
        <f t="shared" si="30"/>
        <v>1</v>
      </c>
      <c r="BN59">
        <f t="shared" si="31"/>
        <v>0</v>
      </c>
      <c r="BO59">
        <f t="shared" si="31"/>
        <v>1</v>
      </c>
      <c r="BP59">
        <f t="shared" si="31"/>
        <v>1</v>
      </c>
      <c r="BQ59">
        <f t="shared" si="31"/>
        <v>1</v>
      </c>
      <c r="BR59">
        <f t="shared" si="31"/>
        <v>1</v>
      </c>
      <c r="BS59">
        <f t="shared" si="31"/>
        <v>1</v>
      </c>
      <c r="BT59">
        <f t="shared" si="31"/>
        <v>1</v>
      </c>
      <c r="BU59">
        <f t="shared" si="31"/>
        <v>1</v>
      </c>
      <c r="BV59">
        <f t="shared" si="31"/>
        <v>0</v>
      </c>
      <c r="BW59">
        <f t="shared" si="31"/>
        <v>1</v>
      </c>
      <c r="BX59">
        <f t="shared" si="31"/>
        <v>0</v>
      </c>
      <c r="BY59">
        <f t="shared" si="31"/>
        <v>1</v>
      </c>
      <c r="BZ59">
        <f t="shared" si="31"/>
        <v>0</v>
      </c>
      <c r="CA59">
        <f t="shared" si="31"/>
        <v>1</v>
      </c>
      <c r="CB59">
        <f t="shared" si="31"/>
        <v>0</v>
      </c>
      <c r="CC59">
        <f t="shared" si="31"/>
        <v>1</v>
      </c>
      <c r="CD59">
        <f t="shared" si="32"/>
        <v>0</v>
      </c>
      <c r="CE59">
        <f t="shared" si="32"/>
        <v>1</v>
      </c>
      <c r="CF59">
        <f t="shared" si="32"/>
        <v>0</v>
      </c>
      <c r="CG59">
        <f t="shared" si="32"/>
        <v>1</v>
      </c>
      <c r="CH59">
        <f t="shared" si="32"/>
        <v>1</v>
      </c>
      <c r="CI59">
        <f t="shared" si="32"/>
        <v>1</v>
      </c>
      <c r="CJ59">
        <f t="shared" si="32"/>
        <v>0</v>
      </c>
      <c r="CK59">
        <f t="shared" si="32"/>
        <v>1</v>
      </c>
      <c r="CL59">
        <f t="shared" si="32"/>
        <v>0</v>
      </c>
      <c r="CM59">
        <f t="shared" si="32"/>
        <v>1</v>
      </c>
      <c r="CN59">
        <f t="shared" si="5"/>
        <v>8</v>
      </c>
      <c r="CO59">
        <f t="shared" si="5"/>
        <v>20</v>
      </c>
    </row>
    <row r="60" spans="1:93" customFormat="1" x14ac:dyDescent="0.2">
      <c r="A60" s="10">
        <v>44</v>
      </c>
      <c r="B60" s="30" t="s">
        <v>96</v>
      </c>
      <c r="C60" s="12" t="s">
        <v>34</v>
      </c>
      <c r="D60" s="20"/>
      <c r="E60" s="21">
        <v>90.666666666666671</v>
      </c>
      <c r="F60" s="21">
        <v>127.75</v>
      </c>
      <c r="G60" s="21">
        <v>143.33333333333334</v>
      </c>
      <c r="H60" s="21">
        <v>183.75</v>
      </c>
      <c r="I60" s="21">
        <v>130</v>
      </c>
      <c r="J60" s="21">
        <v>136.5</v>
      </c>
      <c r="K60" s="21">
        <v>78.45</v>
      </c>
      <c r="L60" s="21">
        <v>112.97499999999999</v>
      </c>
      <c r="M60" s="21"/>
      <c r="N60" s="21">
        <v>129</v>
      </c>
      <c r="O60" s="21"/>
      <c r="P60" s="21">
        <v>112</v>
      </c>
      <c r="Q60" s="21"/>
      <c r="R60" s="21"/>
      <c r="S60" s="21">
        <v>77</v>
      </c>
      <c r="T60" s="21">
        <v>100</v>
      </c>
      <c r="U60" s="21"/>
      <c r="V60" s="21">
        <v>136.4</v>
      </c>
      <c r="W60" s="21">
        <v>108.63333333333333</v>
      </c>
      <c r="X60" s="21">
        <v>122.58</v>
      </c>
      <c r="Y60" s="21">
        <v>83.5</v>
      </c>
      <c r="Z60" s="21">
        <v>138.80000000000001</v>
      </c>
      <c r="AA60" s="21">
        <v>103.75</v>
      </c>
      <c r="AB60" s="21">
        <v>139.80000000000001</v>
      </c>
      <c r="AC60" s="21">
        <v>100</v>
      </c>
      <c r="AD60" s="21">
        <v>137.80000000000001</v>
      </c>
      <c r="AE60" s="21"/>
      <c r="AF60" s="21">
        <v>143</v>
      </c>
      <c r="AG60" s="21">
        <v>90</v>
      </c>
      <c r="AH60" s="21">
        <v>133.33333333333334</v>
      </c>
      <c r="AI60" s="21">
        <v>74</v>
      </c>
      <c r="AJ60" s="21">
        <v>133.33333333333334</v>
      </c>
      <c r="AK60" s="21"/>
      <c r="AL60" s="21">
        <v>142</v>
      </c>
      <c r="AM60" s="21">
        <v>0</v>
      </c>
      <c r="AN60" s="21">
        <v>116.4</v>
      </c>
      <c r="AO60" s="21">
        <v>103.33333333333333</v>
      </c>
      <c r="AP60" s="21">
        <v>130</v>
      </c>
      <c r="AQ60" s="21">
        <v>74.900000000000006</v>
      </c>
      <c r="AR60" s="21">
        <v>111.97999999999999</v>
      </c>
      <c r="AS60" s="21">
        <v>145</v>
      </c>
      <c r="AT60" s="21">
        <v>153.5</v>
      </c>
      <c r="AU60" s="14">
        <f t="shared" si="28"/>
        <v>100.18333333333335</v>
      </c>
      <c r="AV60" s="14">
        <f t="shared" si="29"/>
        <v>132.04508333333334</v>
      </c>
      <c r="AW60" s="14">
        <f t="shared" si="4"/>
        <v>116.11420833333335</v>
      </c>
      <c r="AX60">
        <f t="shared" si="30"/>
        <v>1</v>
      </c>
      <c r="AY60">
        <f t="shared" si="30"/>
        <v>1</v>
      </c>
      <c r="AZ60">
        <f t="shared" si="30"/>
        <v>1</v>
      </c>
      <c r="BA60">
        <f t="shared" si="30"/>
        <v>1</v>
      </c>
      <c r="BB60">
        <f t="shared" si="30"/>
        <v>1</v>
      </c>
      <c r="BC60">
        <f t="shared" si="30"/>
        <v>1</v>
      </c>
      <c r="BD60">
        <f t="shared" si="30"/>
        <v>1</v>
      </c>
      <c r="BE60">
        <f t="shared" si="30"/>
        <v>1</v>
      </c>
      <c r="BF60">
        <f t="shared" si="30"/>
        <v>0</v>
      </c>
      <c r="BG60">
        <f t="shared" si="30"/>
        <v>1</v>
      </c>
      <c r="BH60">
        <f t="shared" si="30"/>
        <v>0</v>
      </c>
      <c r="BI60">
        <f t="shared" si="30"/>
        <v>1</v>
      </c>
      <c r="BJ60">
        <f t="shared" si="30"/>
        <v>0</v>
      </c>
      <c r="BK60">
        <f t="shared" si="30"/>
        <v>0</v>
      </c>
      <c r="BL60">
        <f t="shared" si="30"/>
        <v>1</v>
      </c>
      <c r="BM60">
        <f t="shared" si="30"/>
        <v>1</v>
      </c>
      <c r="BN60">
        <f t="shared" si="31"/>
        <v>0</v>
      </c>
      <c r="BO60">
        <f t="shared" si="31"/>
        <v>1</v>
      </c>
      <c r="BP60">
        <f t="shared" si="31"/>
        <v>1</v>
      </c>
      <c r="BQ60">
        <f t="shared" si="31"/>
        <v>1</v>
      </c>
      <c r="BR60">
        <f t="shared" si="31"/>
        <v>1</v>
      </c>
      <c r="BS60">
        <f t="shared" si="31"/>
        <v>1</v>
      </c>
      <c r="BT60">
        <f t="shared" si="31"/>
        <v>1</v>
      </c>
      <c r="BU60">
        <f t="shared" si="31"/>
        <v>1</v>
      </c>
      <c r="BV60">
        <f t="shared" si="31"/>
        <v>1</v>
      </c>
      <c r="BW60">
        <f t="shared" si="31"/>
        <v>1</v>
      </c>
      <c r="BX60">
        <f t="shared" si="31"/>
        <v>0</v>
      </c>
      <c r="BY60">
        <f t="shared" si="31"/>
        <v>1</v>
      </c>
      <c r="BZ60">
        <f t="shared" si="31"/>
        <v>1</v>
      </c>
      <c r="CA60">
        <f t="shared" si="31"/>
        <v>1</v>
      </c>
      <c r="CB60">
        <f t="shared" si="31"/>
        <v>1</v>
      </c>
      <c r="CC60">
        <f t="shared" si="31"/>
        <v>1</v>
      </c>
      <c r="CD60">
        <f t="shared" si="32"/>
        <v>0</v>
      </c>
      <c r="CE60">
        <f t="shared" si="32"/>
        <v>1</v>
      </c>
      <c r="CF60">
        <f t="shared" si="32"/>
        <v>0</v>
      </c>
      <c r="CG60">
        <f t="shared" si="32"/>
        <v>1</v>
      </c>
      <c r="CH60">
        <f t="shared" si="32"/>
        <v>1</v>
      </c>
      <c r="CI60">
        <f t="shared" si="32"/>
        <v>1</v>
      </c>
      <c r="CJ60">
        <f t="shared" si="32"/>
        <v>1</v>
      </c>
      <c r="CK60">
        <f t="shared" si="32"/>
        <v>1</v>
      </c>
      <c r="CL60">
        <f t="shared" si="32"/>
        <v>1</v>
      </c>
      <c r="CM60">
        <f t="shared" si="32"/>
        <v>1</v>
      </c>
      <c r="CN60">
        <f t="shared" si="5"/>
        <v>14</v>
      </c>
      <c r="CO60">
        <f t="shared" si="5"/>
        <v>20</v>
      </c>
    </row>
    <row r="61" spans="1:93" customFormat="1" x14ac:dyDescent="0.2">
      <c r="A61" s="10">
        <v>45</v>
      </c>
      <c r="B61" s="30" t="s">
        <v>97</v>
      </c>
      <c r="C61" s="12" t="s">
        <v>34</v>
      </c>
      <c r="D61" s="20"/>
      <c r="E61" s="21">
        <v>95.8</v>
      </c>
      <c r="F61" s="21">
        <v>136</v>
      </c>
      <c r="G61" s="21">
        <v>103.33333333333333</v>
      </c>
      <c r="H61" s="21">
        <v>147.5</v>
      </c>
      <c r="I61" s="21">
        <v>110</v>
      </c>
      <c r="J61" s="21">
        <v>118</v>
      </c>
      <c r="K61" s="21">
        <v>71.45</v>
      </c>
      <c r="L61" s="21">
        <v>121.17999999999999</v>
      </c>
      <c r="M61" s="21">
        <v>102.75</v>
      </c>
      <c r="N61" s="21">
        <v>141.80000000000001</v>
      </c>
      <c r="O61" s="21"/>
      <c r="P61" s="21">
        <v>123</v>
      </c>
      <c r="Q61" s="21">
        <v>85.98</v>
      </c>
      <c r="R61" s="21">
        <v>117.78</v>
      </c>
      <c r="S61" s="21">
        <v>90</v>
      </c>
      <c r="T61" s="21">
        <v>117</v>
      </c>
      <c r="U61" s="21">
        <v>119.33333333333333</v>
      </c>
      <c r="V61" s="21">
        <v>126.2</v>
      </c>
      <c r="W61" s="21">
        <v>93.474999999999994</v>
      </c>
      <c r="X61" s="21">
        <v>116.97999999999999</v>
      </c>
      <c r="Y61" s="21">
        <v>92</v>
      </c>
      <c r="Z61" s="21">
        <v>112</v>
      </c>
      <c r="AA61" s="21">
        <v>111.25</v>
      </c>
      <c r="AB61" s="21">
        <v>142</v>
      </c>
      <c r="AC61" s="21">
        <v>103.66666666666667</v>
      </c>
      <c r="AD61" s="21">
        <v>119</v>
      </c>
      <c r="AE61" s="21">
        <v>114</v>
      </c>
      <c r="AF61" s="21">
        <v>130.75</v>
      </c>
      <c r="AG61" s="21">
        <v>105</v>
      </c>
      <c r="AH61" s="21">
        <v>126</v>
      </c>
      <c r="AI61" s="21">
        <v>83.95</v>
      </c>
      <c r="AJ61" s="21">
        <v>113.2</v>
      </c>
      <c r="AK61" s="21">
        <v>85</v>
      </c>
      <c r="AL61" s="21">
        <v>113.8</v>
      </c>
      <c r="AM61" s="21">
        <v>93</v>
      </c>
      <c r="AN61" s="21">
        <v>128.80000000000001</v>
      </c>
      <c r="AO61" s="21">
        <v>81.75</v>
      </c>
      <c r="AP61" s="21">
        <v>111</v>
      </c>
      <c r="AQ61" s="21">
        <v>84.179999999999993</v>
      </c>
      <c r="AR61" s="21">
        <v>129.78</v>
      </c>
      <c r="AS61" s="21">
        <v>99</v>
      </c>
      <c r="AT61" s="21">
        <v>123.8</v>
      </c>
      <c r="AU61" s="14">
        <f t="shared" si="28"/>
        <v>91.595916666666682</v>
      </c>
      <c r="AV61" s="14">
        <f t="shared" si="29"/>
        <v>124.55095238095241</v>
      </c>
      <c r="AW61" s="14">
        <f t="shared" si="4"/>
        <v>108.07343452380954</v>
      </c>
      <c r="AX61">
        <f t="shared" si="30"/>
        <v>1</v>
      </c>
      <c r="AY61">
        <f t="shared" si="30"/>
        <v>1</v>
      </c>
      <c r="AZ61">
        <f t="shared" si="30"/>
        <v>1</v>
      </c>
      <c r="BA61">
        <f t="shared" si="30"/>
        <v>1</v>
      </c>
      <c r="BB61">
        <f t="shared" si="30"/>
        <v>1</v>
      </c>
      <c r="BC61">
        <f t="shared" si="30"/>
        <v>1</v>
      </c>
      <c r="BD61">
        <f t="shared" si="30"/>
        <v>1</v>
      </c>
      <c r="BE61">
        <f t="shared" si="30"/>
        <v>1</v>
      </c>
      <c r="BF61">
        <f t="shared" si="30"/>
        <v>1</v>
      </c>
      <c r="BG61">
        <f t="shared" si="30"/>
        <v>1</v>
      </c>
      <c r="BH61">
        <f t="shared" si="30"/>
        <v>0</v>
      </c>
      <c r="BI61">
        <f t="shared" si="30"/>
        <v>1</v>
      </c>
      <c r="BJ61">
        <f t="shared" si="30"/>
        <v>1</v>
      </c>
      <c r="BK61">
        <f t="shared" si="30"/>
        <v>1</v>
      </c>
      <c r="BL61">
        <f t="shared" si="30"/>
        <v>1</v>
      </c>
      <c r="BM61">
        <f t="shared" si="30"/>
        <v>1</v>
      </c>
      <c r="BN61">
        <f t="shared" si="31"/>
        <v>1</v>
      </c>
      <c r="BO61">
        <f t="shared" si="31"/>
        <v>1</v>
      </c>
      <c r="BP61">
        <f t="shared" si="31"/>
        <v>1</v>
      </c>
      <c r="BQ61">
        <f t="shared" si="31"/>
        <v>1</v>
      </c>
      <c r="BR61">
        <f t="shared" si="31"/>
        <v>1</v>
      </c>
      <c r="BS61">
        <f t="shared" si="31"/>
        <v>1</v>
      </c>
      <c r="BT61">
        <f t="shared" si="31"/>
        <v>1</v>
      </c>
      <c r="BU61">
        <f t="shared" si="31"/>
        <v>1</v>
      </c>
      <c r="BV61">
        <f t="shared" si="31"/>
        <v>1</v>
      </c>
      <c r="BW61">
        <f t="shared" si="31"/>
        <v>1</v>
      </c>
      <c r="BX61">
        <f t="shared" si="31"/>
        <v>1</v>
      </c>
      <c r="BY61">
        <f t="shared" si="31"/>
        <v>1</v>
      </c>
      <c r="BZ61">
        <f t="shared" si="31"/>
        <v>1</v>
      </c>
      <c r="CA61">
        <f t="shared" si="31"/>
        <v>1</v>
      </c>
      <c r="CB61">
        <f t="shared" si="31"/>
        <v>1</v>
      </c>
      <c r="CC61">
        <f t="shared" si="31"/>
        <v>1</v>
      </c>
      <c r="CD61">
        <f t="shared" si="32"/>
        <v>1</v>
      </c>
      <c r="CE61">
        <f t="shared" si="32"/>
        <v>1</v>
      </c>
      <c r="CF61">
        <f t="shared" si="32"/>
        <v>1</v>
      </c>
      <c r="CG61">
        <f t="shared" si="32"/>
        <v>1</v>
      </c>
      <c r="CH61">
        <f t="shared" si="32"/>
        <v>1</v>
      </c>
      <c r="CI61">
        <f t="shared" si="32"/>
        <v>1</v>
      </c>
      <c r="CJ61">
        <f t="shared" si="32"/>
        <v>1</v>
      </c>
      <c r="CK61">
        <f t="shared" si="32"/>
        <v>1</v>
      </c>
      <c r="CL61">
        <f t="shared" si="32"/>
        <v>1</v>
      </c>
      <c r="CM61">
        <f t="shared" si="32"/>
        <v>1</v>
      </c>
      <c r="CN61">
        <f t="shared" si="5"/>
        <v>20</v>
      </c>
      <c r="CO61">
        <f t="shared" si="5"/>
        <v>21</v>
      </c>
    </row>
    <row r="62" spans="1:93" customFormat="1" x14ac:dyDescent="0.2">
      <c r="A62" s="7"/>
      <c r="B62" s="8" t="s">
        <v>98</v>
      </c>
      <c r="C62" s="7"/>
      <c r="D62" s="16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93" customFormat="1" x14ac:dyDescent="0.2">
      <c r="A63" s="10">
        <v>46</v>
      </c>
      <c r="B63" s="22" t="s">
        <v>99</v>
      </c>
      <c r="C63" s="12" t="s">
        <v>63</v>
      </c>
      <c r="D63" s="20">
        <v>5</v>
      </c>
      <c r="E63" s="21"/>
      <c r="F63" s="21">
        <v>60</v>
      </c>
      <c r="G63" s="21"/>
      <c r="H63" s="21">
        <v>60</v>
      </c>
      <c r="I63" s="21">
        <v>58</v>
      </c>
      <c r="J63" s="21">
        <v>63</v>
      </c>
      <c r="K63" s="21"/>
      <c r="L63" s="21">
        <v>50.75</v>
      </c>
      <c r="M63" s="21"/>
      <c r="N63" s="21">
        <v>61.5</v>
      </c>
      <c r="O63" s="21"/>
      <c r="P63" s="21">
        <v>251</v>
      </c>
      <c r="Q63" s="21"/>
      <c r="R63" s="21"/>
      <c r="S63" s="21">
        <v>61.4</v>
      </c>
      <c r="T63" s="21">
        <v>65.599999999999994</v>
      </c>
      <c r="U63" s="21"/>
      <c r="V63" s="21">
        <v>72.7</v>
      </c>
      <c r="W63" s="21">
        <v>56</v>
      </c>
      <c r="X63" s="21">
        <v>110</v>
      </c>
      <c r="Y63" s="21">
        <v>55</v>
      </c>
      <c r="Z63" s="21">
        <v>63</v>
      </c>
      <c r="AA63" s="21"/>
      <c r="AB63" s="21">
        <v>64</v>
      </c>
      <c r="AC63" s="21"/>
      <c r="AD63" s="21">
        <v>60.6</v>
      </c>
      <c r="AE63" s="21"/>
      <c r="AF63" s="21">
        <v>61.5</v>
      </c>
      <c r="AG63" s="21"/>
      <c r="AH63" s="21">
        <v>61.5</v>
      </c>
      <c r="AI63" s="21"/>
      <c r="AJ63" s="21">
        <v>102.9</v>
      </c>
      <c r="AK63" s="21"/>
      <c r="AL63" s="21">
        <v>47</v>
      </c>
      <c r="AM63" s="21">
        <v>58</v>
      </c>
      <c r="AN63" s="21">
        <v>59.5</v>
      </c>
      <c r="AO63" s="21">
        <v>57.5</v>
      </c>
      <c r="AP63" s="21">
        <v>67.400000000000006</v>
      </c>
      <c r="AQ63" s="21"/>
      <c r="AR63" s="21">
        <v>63</v>
      </c>
      <c r="AS63" s="21">
        <v>57.666666666666664</v>
      </c>
      <c r="AT63" s="21">
        <v>65</v>
      </c>
      <c r="AU63" s="14">
        <f>(E63+G63+I63+K63+M63+O63+Q63+S63+U63+W63+Y63+AA63+AC63+AE63+AG63+AI63+AK63+AO63+AQ63+AS63)/CN63</f>
        <v>49.366666666666667</v>
      </c>
      <c r="AV63" s="14">
        <f>(F63+H63+J63+L63+N63+P63+R63+T63+V63+X63+Z63+AB63+AD63+AF63+AH63+AJ63+AL63+AN63+AP63+AR63+AT63)/CO63</f>
        <v>75.497500000000016</v>
      </c>
      <c r="AW63" s="14">
        <f t="shared" si="4"/>
        <v>62.432083333333338</v>
      </c>
      <c r="AX63">
        <f t="shared" ref="AX63:CM63" si="33">IF(E63&gt;0,1,0)</f>
        <v>0</v>
      </c>
      <c r="AY63">
        <f t="shared" si="33"/>
        <v>1</v>
      </c>
      <c r="AZ63">
        <f t="shared" si="33"/>
        <v>0</v>
      </c>
      <c r="BA63">
        <f t="shared" si="33"/>
        <v>1</v>
      </c>
      <c r="BB63">
        <f t="shared" si="33"/>
        <v>1</v>
      </c>
      <c r="BC63">
        <f t="shared" si="33"/>
        <v>1</v>
      </c>
      <c r="BD63">
        <f t="shared" si="33"/>
        <v>0</v>
      </c>
      <c r="BE63">
        <f t="shared" si="33"/>
        <v>1</v>
      </c>
      <c r="BF63">
        <f t="shared" si="33"/>
        <v>0</v>
      </c>
      <c r="BG63">
        <f t="shared" si="33"/>
        <v>1</v>
      </c>
      <c r="BH63">
        <f t="shared" si="33"/>
        <v>0</v>
      </c>
      <c r="BI63">
        <f t="shared" si="33"/>
        <v>1</v>
      </c>
      <c r="BJ63">
        <f t="shared" si="33"/>
        <v>0</v>
      </c>
      <c r="BK63">
        <f t="shared" si="33"/>
        <v>0</v>
      </c>
      <c r="BL63">
        <f t="shared" si="33"/>
        <v>1</v>
      </c>
      <c r="BM63">
        <f t="shared" si="33"/>
        <v>1</v>
      </c>
      <c r="BN63">
        <f t="shared" si="33"/>
        <v>0</v>
      </c>
      <c r="BO63">
        <f t="shared" si="33"/>
        <v>1</v>
      </c>
      <c r="BP63">
        <f t="shared" si="33"/>
        <v>1</v>
      </c>
      <c r="BQ63">
        <f t="shared" si="33"/>
        <v>1</v>
      </c>
      <c r="BR63">
        <f t="shared" si="33"/>
        <v>1</v>
      </c>
      <c r="BS63">
        <f t="shared" si="33"/>
        <v>1</v>
      </c>
      <c r="BT63">
        <f t="shared" si="33"/>
        <v>0</v>
      </c>
      <c r="BU63">
        <f t="shared" si="33"/>
        <v>1</v>
      </c>
      <c r="BV63">
        <f t="shared" si="33"/>
        <v>0</v>
      </c>
      <c r="BW63">
        <f t="shared" si="33"/>
        <v>1</v>
      </c>
      <c r="BX63">
        <f t="shared" si="33"/>
        <v>0</v>
      </c>
      <c r="BY63">
        <f t="shared" si="33"/>
        <v>1</v>
      </c>
      <c r="BZ63">
        <f t="shared" si="33"/>
        <v>0</v>
      </c>
      <c r="CA63">
        <f t="shared" si="33"/>
        <v>1</v>
      </c>
      <c r="CB63">
        <f t="shared" si="33"/>
        <v>0</v>
      </c>
      <c r="CC63">
        <f t="shared" si="33"/>
        <v>1</v>
      </c>
      <c r="CD63">
        <f t="shared" si="33"/>
        <v>0</v>
      </c>
      <c r="CE63">
        <f t="shared" si="33"/>
        <v>1</v>
      </c>
      <c r="CF63">
        <f t="shared" si="33"/>
        <v>1</v>
      </c>
      <c r="CG63">
        <f t="shared" si="33"/>
        <v>1</v>
      </c>
      <c r="CH63">
        <f t="shared" si="33"/>
        <v>1</v>
      </c>
      <c r="CI63">
        <f t="shared" si="33"/>
        <v>1</v>
      </c>
      <c r="CJ63">
        <f t="shared" si="33"/>
        <v>0</v>
      </c>
      <c r="CK63">
        <f t="shared" si="33"/>
        <v>1</v>
      </c>
      <c r="CL63">
        <f t="shared" si="33"/>
        <v>1</v>
      </c>
      <c r="CM63">
        <f t="shared" si="33"/>
        <v>1</v>
      </c>
      <c r="CN63">
        <f t="shared" si="5"/>
        <v>7</v>
      </c>
      <c r="CO63">
        <f t="shared" si="5"/>
        <v>20</v>
      </c>
    </row>
  </sheetData>
  <mergeCells count="30">
    <mergeCell ref="A3:A6"/>
    <mergeCell ref="B3:B6"/>
    <mergeCell ref="C3:C6"/>
    <mergeCell ref="D3:D6"/>
    <mergeCell ref="E3:AT3"/>
    <mergeCell ref="AU3:AV5"/>
    <mergeCell ref="AW3:AW5"/>
    <mergeCell ref="E4:AT4"/>
    <mergeCell ref="A1:AW1"/>
    <mergeCell ref="AA5:AB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O5:AP5"/>
    <mergeCell ref="AQ5:AR5"/>
    <mergeCell ref="AS5:AT5"/>
    <mergeCell ref="AC5:AD5"/>
    <mergeCell ref="AE5:AF5"/>
    <mergeCell ref="AG5:AH5"/>
    <mergeCell ref="AI5:AJ5"/>
    <mergeCell ref="AK5:AL5"/>
    <mergeCell ref="AM5:AN5"/>
  </mergeCells>
  <pageMargins left="0.14000000000000001" right="0.16" top="0.21" bottom="0.18" header="0.3" footer="0.3"/>
  <pageSetup paperSize="9" scale="56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Бронникова Анна Владимировна</dc:creator>
  <cp:lastModifiedBy>Бронникова Анна Владимировна</cp:lastModifiedBy>
  <dcterms:created xsi:type="dcterms:W3CDTF">2018-03-01T02:20:44Z</dcterms:created>
  <dcterms:modified xsi:type="dcterms:W3CDTF">2018-03-01T02:28:22Z</dcterms:modified>
</cp:coreProperties>
</file>